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predgpc\PARTICIPACIÓN CIUDADANA\ENTIDADES LOCALES\PROYECTOS LOCALES PARTICIPACIÓN\ALCAÑIZ\Plan Local Igualdad A 2022-2026\"/>
    </mc:Choice>
  </mc:AlternateContent>
  <bookViews>
    <workbookView xWindow="-105" yWindow="-105" windowWidth="23250" windowHeight="12450"/>
  </bookViews>
  <sheets>
    <sheet name="AportacionesTOTALES" sheetId="1" r:id="rId1"/>
    <sheet name="RESULTADOS" sheetId="3" r:id="rId2"/>
    <sheet name="No tocar" sheetId="2" state="hidden" r:id="rId3"/>
  </sheets>
  <definedNames>
    <definedName name="_xlnm._FilterDatabase" localSheetId="0" hidden="1">AportacionesTOTALES!$A$5:$H$155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C8" i="3" s="1"/>
  <c r="B7" i="3"/>
  <c r="C7" i="3" s="1"/>
  <c r="B6" i="3"/>
  <c r="C6" i="3" s="1"/>
  <c r="B3" i="3"/>
</calcChain>
</file>

<file path=xl/sharedStrings.xml><?xml version="1.0" encoding="utf-8"?>
<sst xmlns="http://schemas.openxmlformats.org/spreadsheetml/2006/main" count="1176" uniqueCount="477">
  <si>
    <t>Taller</t>
  </si>
  <si>
    <t xml:space="preserve">Aportación </t>
  </si>
  <si>
    <t>Eje definitivo</t>
  </si>
  <si>
    <t>Objetivo definitivo</t>
  </si>
  <si>
    <t>Eje inicial</t>
  </si>
  <si>
    <t>Objetivo inicial</t>
  </si>
  <si>
    <t xml:space="preserve">Ciudadanía </t>
  </si>
  <si>
    <t>Profesionales</t>
  </si>
  <si>
    <t>Otros medios</t>
  </si>
  <si>
    <r>
      <t xml:space="preserve">CATEGORÍAS TABLA. </t>
    </r>
    <r>
      <rPr>
        <b/>
        <sz val="11"/>
        <color rgb="FFFF0000"/>
        <rFont val="Calibri"/>
        <family val="2"/>
        <scheme val="minor"/>
      </rPr>
      <t>NO TOCAR</t>
    </r>
  </si>
  <si>
    <t>1. Corregir desigualdades</t>
  </si>
  <si>
    <t>2. Impulsar cambios culturales y sociales</t>
  </si>
  <si>
    <t>3. Sumar fuerzas</t>
  </si>
  <si>
    <t>4. Transversalizar la perspectiva de género</t>
  </si>
  <si>
    <t>1.1. Combatir la violencia de género</t>
  </si>
  <si>
    <t>1.2. Fomentar la conciliación y la corresponsabilidad</t>
  </si>
  <si>
    <t>1.3. Mejorar la empleabilidad de las mujeres</t>
  </si>
  <si>
    <t>2.1. Prevenir conductas sexistas</t>
  </si>
  <si>
    <t>2.2. Derribar estereotipos y roles de género</t>
  </si>
  <si>
    <t>2.3. Visibilizar el papel de la mujer en la sociedad</t>
  </si>
  <si>
    <t>3.1. Reforzar el tejido social sensible al género</t>
  </si>
  <si>
    <t>3.2. Implicar al tejido empresarial</t>
  </si>
  <si>
    <t>3.3. Formar alianzas con instituciones supramunicipales</t>
  </si>
  <si>
    <t>3.4. Trabajar con los medios de comunicación</t>
  </si>
  <si>
    <t>4.1. Introducir la perspectiva de género en el diseño de las políticas públicas locales</t>
  </si>
  <si>
    <t>4.2. Incorporar la perspectiva de género en la prestación de servicios públicos</t>
  </si>
  <si>
    <t xml:space="preserve">4.3. Asegurar una comunicación inclusiva institucional </t>
  </si>
  <si>
    <t>4.4. Visibilizar el compromiso del Ayuntamiento con la igualdad</t>
  </si>
  <si>
    <t>Decisión</t>
  </si>
  <si>
    <t>c) Sensibilizar en torno a la necesidad de la corresponsabilidad</t>
  </si>
  <si>
    <t>d) Fomentar las redes barriales (generar comunidades de cuidados siguiendo el modelo de Trieste)</t>
  </si>
  <si>
    <t>e) Creación de grupos de cuidadores familiares de apoyo a los/as cuidadores/as</t>
  </si>
  <si>
    <t xml:space="preserve">a) Programa de creación de empleo e inserción laboral a través de los cuidados. </t>
  </si>
  <si>
    <t>a) Fomentar deportes mixtos</t>
  </si>
  <si>
    <t>b) #AlcañizEsIgualdad: Patrocinio y promoción del deporte femenino en deportes masculinizados y el masculino en deportes feminizados (ir más allá del fútbol)</t>
  </si>
  <si>
    <t xml:space="preserve">e) Folleto sobre igualdad para repartir en los centros educativos para que llegue a las familias contando con la colaboración de los propios centros educativos. </t>
  </si>
  <si>
    <t>a) Programar exposiciones de mujeres STEM o escritoras etc. que visibilicen el papel de la mujer</t>
  </si>
  <si>
    <t>a) Dignificación de los asentamientos temporales agrícolas (instalar punto violeta)</t>
  </si>
  <si>
    <t xml:space="preserve">a) Vigilancia sobre el uso del lenguaje inclusivo en los medios </t>
  </si>
  <si>
    <t>b) Obligación de una comunicación inclusiva en los medios con los que el Ayuntamiento tenga contratos.</t>
  </si>
  <si>
    <t>a) Uso de lenguaje inclusivo en los formularios oficiales</t>
  </si>
  <si>
    <t xml:space="preserve">a) Aumento del horario para conciliar. </t>
  </si>
  <si>
    <t>b) Visiblizar a los hombres en contextos no habituales (charlas, exposiciones…)</t>
  </si>
  <si>
    <t xml:space="preserve">Nuevo objetivo: nuevas masculinidades </t>
  </si>
  <si>
    <t xml:space="preserve">c) Sensibilización en materia de cuidados en el tejido empresarial en cuanto a hombres. </t>
  </si>
  <si>
    <t>c) Convocatorias de plazas públicas con perspectiva de género</t>
  </si>
  <si>
    <t>d) Documentos oficiales con perspectiva de género</t>
  </si>
  <si>
    <t>1. Impulsar cambios culturales y sociales</t>
  </si>
  <si>
    <t>2. Corregir desigualdades en el ámbito laboral</t>
  </si>
  <si>
    <t>3. Combatir la violencia de género</t>
  </si>
  <si>
    <t>4. Comunicar en igualdad</t>
  </si>
  <si>
    <t>5. Transversalizar la perspectiva de género</t>
  </si>
  <si>
    <t>1.1. Derribar estereotipos y roles de género</t>
  </si>
  <si>
    <t xml:space="preserve">1.2. Reforzar las nuevas masculinidades </t>
  </si>
  <si>
    <t>2.1. Ofrecer recursos que faciliten la conciliación familiar, personal y laboral</t>
  </si>
  <si>
    <t>2.2. Sensibilizar al tejido empresarial</t>
  </si>
  <si>
    <t>2.3. Mejorar la empleabilidad de las mujeres</t>
  </si>
  <si>
    <t>2.4. Fomentar la corresponsabilidad en los cuidados</t>
  </si>
  <si>
    <t>3.1. Aumentar los recursos para mujeres víctimas de violencia de género</t>
  </si>
  <si>
    <t>3.2. Prevenir conductas violentas contra las mujeres</t>
  </si>
  <si>
    <t>3.3. Ayudar a romper el silencio</t>
  </si>
  <si>
    <t>4.1. Asegurar una comunicación inclusiva institucional</t>
  </si>
  <si>
    <t>4.2. Buscar el compromiso de los medios de comunicación</t>
  </si>
  <si>
    <t>4.3. Poner en valor el papel de la mujer en la sociedad</t>
  </si>
  <si>
    <t>4.4. Visibilizar el compromiso de Alcañiz con la igualdad</t>
  </si>
  <si>
    <t xml:space="preserve">c) Asociaciones y clubes deportivos: formación en igualdad y equipos mixtos en competiciones. </t>
  </si>
  <si>
    <t>d) Actividades culturales/deportivas con perspectiva de género (modelos igualitarios)</t>
  </si>
  <si>
    <t>f) Escuelas de madres y padres o en reuniones de inicio de curso para implicarse en el tema de igualdad</t>
  </si>
  <si>
    <t xml:space="preserve">g) Acciones de sensibilización para las asociaciones </t>
  </si>
  <si>
    <t xml:space="preserve">h) Promover actividades de igualdad en las asociaciones de tercera edad. </t>
  </si>
  <si>
    <t>i) Instar al cambio de nombre (p.e. asociación amas de casa, cazadores… por nombres más inclusivos)</t>
  </si>
  <si>
    <t xml:space="preserve">a) Nuevas masculinidades. </t>
  </si>
  <si>
    <t>c) Incorporar a los hombres a la lucha por la igualdad</t>
  </si>
  <si>
    <t xml:space="preserve">d) Empoderar a los hombres feministas. </t>
  </si>
  <si>
    <t xml:space="preserve">e) Calendario anual local con propuestas de actuaciones relacionadas con diferentes temas (fuera del 8M o 25N) </t>
  </si>
  <si>
    <t>f) Crear alguna revista que incorpore ejemplos de igualdad, recursos, experiencias…</t>
  </si>
  <si>
    <t xml:space="preserve">a) Búsqueda de alternativas a las “reinas”: 1) nombrar representantes de la juventud por diferentes valores de participación y compromiso social (valores relacionados con la cooperación, no con la competitividad); 2) cambiar el título de “presentación de la reina” por “el pregón” como una manera de enfatizarlo más; 3) equiparar chicas y chicos (reina/rey; dama/caballero…).  </t>
  </si>
  <si>
    <t xml:space="preserve">b) Abrir la posibilidad de que los eventos de reinas de fiestas se abran al sexo masculino. </t>
  </si>
  <si>
    <t xml:space="preserve">c) Incluir o equiparar la figura de las reinas de fiestas al varón </t>
  </si>
  <si>
    <t>d) Incorporar la figura femenina en el pregonero de fiestas</t>
  </si>
  <si>
    <t>e) Intentar equiparar la representatividad en las cofradías y en las procesiones así como en los clubes deportivos.</t>
  </si>
  <si>
    <t xml:space="preserve">b) Crear espacios y horarios que faciliten la conciliación en periodo vacacional. </t>
  </si>
  <si>
    <t>c) Análisis de las necesidades y recursos disponibles para los cuidados (guarderías, residencia, centro de día…)</t>
  </si>
  <si>
    <t xml:space="preserve">d) Aumento de plazas de guardería pública. </t>
  </si>
  <si>
    <t>e) Adaptación de las plazas de guardería disponibles a la demanda real</t>
  </si>
  <si>
    <t xml:space="preserve">f) Valoración de la demanda para poner en marcha una ludoteca. </t>
  </si>
  <si>
    <t>g) Ludoteca al lado de la escuela de adultos</t>
  </si>
  <si>
    <t>h) Búsqueda de opciones alternativas a las guarderías/ludotecas: casas de guarda…</t>
  </si>
  <si>
    <t xml:space="preserve">i) Llevar aulas a las propias empresas.  </t>
  </si>
  <si>
    <t xml:space="preserve">j) Creación de espacios deportivos para acceso libre en fines de semana y tardes. </t>
  </si>
  <si>
    <t>k) Adaptación de espacios existentes para uso libre (deportivo…)</t>
  </si>
  <si>
    <t>l) Plazas de ocio y tiempo libre para infancia de 3-12 años (centros educativos)</t>
  </si>
  <si>
    <t xml:space="preserve">m) Ampliar la oferta pública de recursos de ocio y tiempo libre (artísticas, danza, robótica…) </t>
  </si>
  <si>
    <t>n) Talleres de español para alumnado que acaba de llegar sin idioma (por las tardes)</t>
  </si>
  <si>
    <t xml:space="preserve">o) Refuerzo del servicio de atención a domicilio </t>
  </si>
  <si>
    <t>p) Alianzas con la Comarca para la ampliación del servicio de ayuda a domicilio y la puesta en marcha del Plan Corresponsables</t>
  </si>
  <si>
    <t>a) Concienciar al tejido empresarial acerca de la posibilidad de flexibilizar horarios/teletrabajo, formatos mixtos, etc.</t>
  </si>
  <si>
    <t>b) Sensibilizar/informar al empresariado (contratación de mujeres víctimas de violencia de género…)</t>
  </si>
  <si>
    <t>d) Sensibilización en materia de género al tejido empresarial.</t>
  </si>
  <si>
    <t>e) Sensibilización sobre la conciliación al empresariado (incluir al comercio)</t>
  </si>
  <si>
    <t xml:space="preserve">f) Sensibilización al tejido empresarial y social para facilitar que las mujeres accedan a puestos de responsabilidad. </t>
  </si>
  <si>
    <t xml:space="preserve">g) Creación de un distintivo de empresa/comercio comprometido con la igualdad (asegurar los requisitos para obtenerlo: formación en igualdad, medidas de conciliación…) </t>
  </si>
  <si>
    <t>b) Apoyo a la creación de cooperativas de cuidados.</t>
  </si>
  <si>
    <t>c) Plan de apoyo a la creación de empresas que generen empleo (femenino)</t>
  </si>
  <si>
    <t>d) Favorecer la empleabilidad de familias monoparentales.</t>
  </si>
  <si>
    <t xml:space="preserve">e) Oferta formativa adaptada a las necesidades laborales de Alcañiz. </t>
  </si>
  <si>
    <t>f) Formación a la carta (adaptada a las personas)</t>
  </si>
  <si>
    <t>g) Ampliar plazas de FP dual y talleres de empleo</t>
  </si>
  <si>
    <t xml:space="preserve">h) Orientación laboral: itinerarios individualizados de inserción. </t>
  </si>
  <si>
    <t xml:space="preserve">i) Falta motivación y responsabilidad por parte de alumnas. </t>
  </si>
  <si>
    <t xml:space="preserve">a) Dar valor a la figura del cuidador/a </t>
  </si>
  <si>
    <t xml:space="preserve">b) Fomentar la toma de conciencia del rol cuidador de los hombres </t>
  </si>
  <si>
    <t>a) Compromiso con DPT para piso destinado a casos de violencia de género</t>
  </si>
  <si>
    <t xml:space="preserve">b) Aumentar recursos para víctimas de violencia de género: plaza taller de empleo, pisos protegidos, mejores puntuaciones en subvenciones, becas, plazas de guardería… </t>
  </si>
  <si>
    <t>c) Dar a conocer todos los recursos disponibles en el municipio (p.ej. punto de atención a la violencia de género de FADEMUR a través de UPA)</t>
  </si>
  <si>
    <t>d) Ampliación de los servicios de acompañamientos puntuales (Cruz Roja)</t>
  </si>
  <si>
    <t xml:space="preserve">e) Servicio de mediación/traducción en el Salud, en Servicios Sociales y en Educación. </t>
  </si>
  <si>
    <t xml:space="preserve">f) Incrementar el equipo de psicología en salud mental y consolidar las plazas. </t>
  </si>
  <si>
    <t xml:space="preserve">g) Mejora de la coordinación interinstitucional. </t>
  </si>
  <si>
    <t xml:space="preserve">h) Promoción de programas de voluntariado desde el Ayuntamiento. </t>
  </si>
  <si>
    <t xml:space="preserve">a) Cambiar el enfoque en la prevención de la violencia de género. </t>
  </si>
  <si>
    <t>b) Mantener la campana #enconstrucción</t>
  </si>
  <si>
    <t>c) Acciones de sensibilización para adolescentes (para chicos impartidas por hombres)</t>
  </si>
  <si>
    <t>d) Trabajar sobre los micromachismos a través de obras de teatro…</t>
  </si>
  <si>
    <t xml:space="preserve">e) Educación afectivo-sexual. </t>
  </si>
  <si>
    <t xml:space="preserve">f) Visibilizar la diversidad afectivo-sexual a través tanto de profesionales como de testimonios propios. </t>
  </si>
  <si>
    <t>g) Acciones de sensibilización en torno a la prevención de conductas sexistas en redes sociales</t>
  </si>
  <si>
    <t>h) Formación a familias en el uso de móviles y redes sociales (para los hijos/as)</t>
  </si>
  <si>
    <t>j) Puntos Violeta: mantener el de Moto GP y el de fiestas. Identificar otro tipo de eventos en los que fuera interesante el punto violeta</t>
  </si>
  <si>
    <t xml:space="preserve">k) Ampliar los horarios de bus a fines de semana (en horario nocturno) </t>
  </si>
  <si>
    <t>l) Compromiso/alianza con los bares para que estén atentos a posibles situaciones de violencia (sustancias a bebidas, agresiones…)</t>
  </si>
  <si>
    <t>m) Alianzas con otros agentes sociales para la detección de casos de violencia (p.e. bares, comercios…)</t>
  </si>
  <si>
    <t>n) Mejora e incremento de los recursos para la reeducación de hombres con problemas de conducta.</t>
  </si>
  <si>
    <t>b) Dignificación del empleo doméstico.</t>
  </si>
  <si>
    <t xml:space="preserve">c) Atención a la violencia de género en la tercera edad. </t>
  </si>
  <si>
    <t>d) Formación específica para la policía local</t>
  </si>
  <si>
    <t xml:space="preserve">e) Formación para el resto de servicios y áreas municipales que presten atención a víctimas de violencia. </t>
  </si>
  <si>
    <t xml:space="preserve">f) Formación a comerciantes, policía, funcionarios del sector servicios… para atender posibles situaciones </t>
  </si>
  <si>
    <t xml:space="preserve">g) Ayudar a identificar las conductas sexistas para poder identificarlas y darles la importancia que tienen. </t>
  </si>
  <si>
    <t>h) Protocolo de detección de violencias en domicilios (empleadas del hogar)</t>
  </si>
  <si>
    <t>i) Protocolo de detección de violencias con comercios.</t>
  </si>
  <si>
    <t>b) En los formularios, quitar padre y madre y tener en cuenta nuevos modelos de familia (tutor/a 1, tutor/a 2)</t>
  </si>
  <si>
    <t>e) Redacción de notas de prensa y comunicados institucionales con lenguaje inclusivo.</t>
  </si>
  <si>
    <t>f) Incluir en todas las comunicaciones del ayuntamiento la perspectiva de género</t>
  </si>
  <si>
    <t>g) Revisar el lenguaje en los edificios públicos para incorporar la perspectiva de género</t>
  </si>
  <si>
    <t>h) Visibilizar distintos modelos de familias</t>
  </si>
  <si>
    <t>i) Visibilizar hombres que concilian y mujeres en roles masculinizados</t>
  </si>
  <si>
    <t xml:space="preserve">j) Visibilización del deporte femenino de Alcañiz. </t>
  </si>
  <si>
    <t>k) Hacer uso de la publicidad institucional que promueva la igualdad y formación</t>
  </si>
  <si>
    <t>l) Dar visibilidad a los recursos que existen</t>
  </si>
  <si>
    <t xml:space="preserve">m) Página web del Ayuntamiento donde aparezcan todos los recursos que hay en la ciudad. </t>
  </si>
  <si>
    <t>n) Sectorizar la comunicación: mensajes concretos para colectivos concretos en espacios concretos.</t>
  </si>
  <si>
    <t xml:space="preserve">c) Visibilizar/sensibilizar a los medios de comunicación con la figura femenina. </t>
  </si>
  <si>
    <t xml:space="preserve">d) Promover el lenguaje no sexista. </t>
  </si>
  <si>
    <t xml:space="preserve">e) Modelo de belleza femenino masculino </t>
  </si>
  <si>
    <t>f) Entrevistas que rompan estereotipos de género (hombres y mujeres como ejemplo)</t>
  </si>
  <si>
    <t>g) Compromiso social/talleres formativos para la ciudadanía para evitar el lenguaje sexista (pacto social)</t>
  </si>
  <si>
    <t>b) Exposición de mujeres ilustres del Bajo Aragón (al estilo de los carteles de Semana Santa en los balcones de locales municipales)</t>
  </si>
  <si>
    <t xml:space="preserve">c) Exposiciones de referentes femeninos (artistas, científicas…) </t>
  </si>
  <si>
    <t>d) Organizar un evento en el que se premie a mujeres de Alcañiz por sus logros</t>
  </si>
  <si>
    <t>e) Cambiar-crear nombres de calles con nombres de mujeres (seguir el modelo del proceso participativo realizado en los centros educativos)</t>
  </si>
  <si>
    <t xml:space="preserve">f) Espacios o edificios públicos con nombres de mujer </t>
  </si>
  <si>
    <t>g) Poner nombres de mujeres a calles o edificios de nueva construcción o rehabilitación. Por ejemplo, en la zona del instituto todos son poetas masculinos. No pedimos cambios, sino que se considere en el futuro.</t>
  </si>
  <si>
    <t>a) Compromiso de realizar un plan anual de acciones concretas (que el plan municipal no se quede en un simple documento)</t>
  </si>
  <si>
    <t>b) Bandera 8M y LGTBI+ todo el mes de marzo y junio respetivamente.</t>
  </si>
  <si>
    <t>d) Conmemorar fechas importantes (8M/25N) involucrando a los hombres (p.e. Lectura de manifiestos por parte de hombres)</t>
  </si>
  <si>
    <t>e) Cartelería: está usted entrando en un edificio no sexista</t>
  </si>
  <si>
    <t>f) Callejero con perspectiva de género</t>
  </si>
  <si>
    <t>a) Actos institucionales con perspectiva de género</t>
  </si>
  <si>
    <t>b) Tener en cuenta la conciliación en la organización de actos y actividades municipales</t>
  </si>
  <si>
    <t xml:space="preserve">c) Fomento de un pensamiento crítico en la actividades que se diseñen. </t>
  </si>
  <si>
    <t xml:space="preserve">d) Subvenciones y licitaciones con perspectiva de género: 1) Valorar la incorporación de cláusulas de género en las licitaciones públicas; 2) Obligación a las empresas que contraten con el Ayuntamiento de tener Plan de igualdad cuando estén obligadas por la Ley; 3) Valoración de puntos en las convocatorias de subvenciones a asociaciones por acciones implementadas por la entidad en materia de igualdad. </t>
  </si>
  <si>
    <t xml:space="preserve">e) Incorporación de la perspectiva de género en Cultura. </t>
  </si>
  <si>
    <t>f) Evaluar/analizar la programación de actividades culturales del ayuntamiento realizadas por hombres y mujeres</t>
  </si>
  <si>
    <t>g) Equilibrar el número de actividades culturales de hombres y mujeres</t>
  </si>
  <si>
    <t xml:space="preserve">h) Procurar que en eventos festivos, artísticos… haya presencia femenina (buscar la equidad). </t>
  </si>
  <si>
    <t>i) Organizar las fiestas con perspectiva de género (actos festivos, actividades…)</t>
  </si>
  <si>
    <t>j) Promover la difusión de deportes en términos de igualdad: colegios e instalaciones municipales</t>
  </si>
  <si>
    <t>k) Campañas dirigidas a mujeres con adicciones</t>
  </si>
  <si>
    <t>l) Urbanismo con perspectiva de género (parques, transporte urbano, aceras, iluminación, accesibilidad…)</t>
  </si>
  <si>
    <t xml:space="preserve">m) Incorporación de la perspectiva de género en las acciones relacionadas con el empleo: formación para el empleo, políticas de empleabilidad… </t>
  </si>
  <si>
    <t xml:space="preserve">n) Implicación de la ADL (acción vinculada al apoyo a la creación de empresas) </t>
  </si>
  <si>
    <t>o) Obligación de incorporar la perspectiva de género en cualquier propuesta que se realice desde los servicios/áreas municipales para la identificación de brechas de género.</t>
  </si>
  <si>
    <t>5.1. Por organizar áreas municipales</t>
  </si>
  <si>
    <t>5.2. Por valorar alianzas institucionales</t>
  </si>
  <si>
    <t>a) Coordinar las iniciativas de las administraciones con otras instituciones</t>
  </si>
  <si>
    <t xml:space="preserve">b) Fomentar talleres/actividades con la ciudadanía en alianza con el IAJ, IAM, IMSERSO… </t>
  </si>
  <si>
    <t>c) Jornadas de igualdad comarcales</t>
  </si>
  <si>
    <t xml:space="preserve">d) Coordinación supramunicipal para canalizar recursos y actividades de forma mensual. </t>
  </si>
  <si>
    <t>e) Ampliar los servicios de mediación del Gobierno de Aragón (vecinal, empresarial)</t>
  </si>
  <si>
    <t>1.3. Igualar el peso de mujeres y hombres en las festividades tradicionales</t>
  </si>
  <si>
    <t>j) Promover con la asociación de amas de casa actividades que fomenten la participación masculina.</t>
  </si>
  <si>
    <t xml:space="preserve">k) Actividades realizadas con perspectiva intergeneracional: amas de casa (tareas), quintos (horticultura, albañilería…) </t>
  </si>
  <si>
    <t>l) Talleres domésticos: limpieza, mantenimiento…</t>
  </si>
  <si>
    <t>m) Formación en bricolaje y tareas domésticas</t>
  </si>
  <si>
    <t xml:space="preserve">n) Fomento de campañas de igualdad (p.e. juguetes no sexistas en la campaña de Navidad) </t>
  </si>
  <si>
    <t>o) Baños mixtos en centros públicos. Cambiadores fuera del baño de mujeres.</t>
  </si>
  <si>
    <t>Decisiones</t>
  </si>
  <si>
    <t>Aceptada</t>
  </si>
  <si>
    <t>Aceptada parcialmente</t>
  </si>
  <si>
    <t>No incorporada</t>
  </si>
  <si>
    <t>Pendiente</t>
  </si>
  <si>
    <t>Otras</t>
  </si>
  <si>
    <t>Quedará pendiente del resultado del análisis (medida c)</t>
  </si>
  <si>
    <t>No es viable</t>
  </si>
  <si>
    <t>No se ve viable ni por la estructura empresarial ni por las competencias municipales</t>
  </si>
  <si>
    <t>Se considera que la oferta está suficientemente cubierta</t>
  </si>
  <si>
    <t>Queda fuera del ámbito de intervención del Plan que es la igualdad entre hombres y mujeres</t>
  </si>
  <si>
    <t>No es competencia municipal sino comarcal</t>
  </si>
  <si>
    <t>h) Acciones de empoderamiento para mujeres. (vinculado a los puestos de responsabilidad en la empresa)</t>
  </si>
  <si>
    <t>Se considera que hay otras acciones de sensibilización y de formación en el plan que apoyarían el desarrollo de esta medida</t>
  </si>
  <si>
    <t>Dentro de la oferta municipal que son los talleres de empleo ya se está haciendo</t>
  </si>
  <si>
    <t>En la escuela de adultos ya se hace formación a la carta</t>
  </si>
  <si>
    <t>Queda fuera de las competencias municipales</t>
  </si>
  <si>
    <t>Es una valoración no es una medida</t>
  </si>
  <si>
    <t>Queda fuera de las posibilidades del presente plan</t>
  </si>
  <si>
    <t>Queda fuera de la competencia municipal porque es desarrollado por una entidad externa</t>
  </si>
  <si>
    <t>No es competencia municipal</t>
  </si>
  <si>
    <t>No es competencia municipal. Se puede comunicar la demanda al Salud</t>
  </si>
  <si>
    <t xml:space="preserve">Queda fuera de la competencia municipal. </t>
  </si>
  <si>
    <t>Pasa a ser un principio transversal</t>
  </si>
  <si>
    <t>Los objetivos del Plan están alineados con el Pacto de Estado con la Violencia de Género y no se especifica hacia dónde debe ir ese cambio de enfoque.</t>
  </si>
  <si>
    <t>Quizás cambiando el nombre pero bajo la misma idea</t>
  </si>
  <si>
    <t>Oferta hay faltaría mejorar su diseño e impacto</t>
  </si>
  <si>
    <t>i) Talleres con el Centro Joven</t>
  </si>
  <si>
    <t>Se considera que no sería un servicio muy utilizado</t>
  </si>
  <si>
    <t>Queda supeditada a no generar duplicidades con el IAM que está pendiente de implementar una medida similar</t>
  </si>
  <si>
    <t>Se observa dificultad a la hora de entrar en este ámbito desde el ayuntamiento y se podría abordar desde la sensibilización</t>
  </si>
  <si>
    <t>c) Realizar más actos en las fechas señaladas (8M, 28J y 25N) (por ejemplo: ciclo de cine, fiesta LGTBI+…)</t>
  </si>
  <si>
    <t>Se observa una dificultad a la hora de instalar puntos violeta en estos asentamientos (tanto por los propios horarios como por las circunstancias específicas) se considera interesante sensibilizar a los otros puntos violeta ante la detección de situaciones de violencia en este ámbito</t>
  </si>
  <si>
    <t>Integrada como principio transversal del Plan</t>
  </si>
  <si>
    <t>Es el espíritu mismo del Plan</t>
  </si>
  <si>
    <t xml:space="preserve">Se matiza el punto 2 como sigue: Solicitud de la acreditación de tener Plan de igualdad a las empresas obligadas por Ley. </t>
  </si>
  <si>
    <t>No es competencia del Ayuntamiento sino del Gobierno de Aragón</t>
  </si>
  <si>
    <t>La coordinación con otras instituciones se convierte en principio transversal del PLIA</t>
  </si>
  <si>
    <t>Se incluye dentro de una medida más amplia: revisión de formularios oficiales desde una perspectiva de género</t>
  </si>
  <si>
    <t xml:space="preserve">Se incluye dentro de una medida más amplia: Redacción de notas de prensa y comunicados institucionales con lenguaje inclusivo. </t>
  </si>
  <si>
    <t>Aceptada para nuevos espacios públicos</t>
  </si>
  <si>
    <t xml:space="preserve">Se incluye dentro de una medida más amplia: Refuerzo de los actos organizados en las fechas clave: 8M, 28J y 25N </t>
  </si>
  <si>
    <t>Aceptada solo para los medios de comunicación que tengan contrato con el Ayuntamiento</t>
  </si>
  <si>
    <t xml:space="preserve">La aportación se concreta en la búsqueda de referentes de hombres y mujeres en las actividades que se organicen en Alcañiz. </t>
  </si>
  <si>
    <t xml:space="preserve">La medida irá dirigida a incluir cambiadores en baños de hombres y mujeres en edificios públicos. </t>
  </si>
  <si>
    <t xml:space="preserve">Se concreta en que se intentará animar a las mujeres a que suban el día del voto. </t>
  </si>
  <si>
    <t>Es una medida general no vinculada específicamente a la igualdad entre mujeres y hombres</t>
  </si>
  <si>
    <t xml:space="preserve">La cartelería irá dirigida a señalar "espacios no machistas" en edificios municipales. </t>
  </si>
  <si>
    <t xml:space="preserve">La medida irá dirigida a realizar una actividad con el Consejo de infancia o con los centros educativos para que imaginen y hagan un callejero en el que se muestre la figura de la mujer en diferentes ámbitos profesionales. </t>
  </si>
  <si>
    <t xml:space="preserve">Se apoyará la recuperación de las jornadas comarcales de igualdad y se propondrá a la Comarca que la próxima edición sea en Alcañiz. </t>
  </si>
  <si>
    <t>Aplicación de indicadores y mecanismos necesarios para la identificación de brechas de género en el diseño de las políticas públicas locales.</t>
  </si>
  <si>
    <t xml:space="preserve">No se incorpora como una medida concreta, pero sí se ha tenido en cuenta en el PLIA: La ADL se ha implicado en la definición de las medidas relacionadas con la creación de empleo y empresas y será la responsable de la vigilancia de su ejecución. </t>
  </si>
  <si>
    <t xml:space="preserve">Excede la capacidad del PLIA. </t>
  </si>
  <si>
    <t xml:space="preserve">La medida del PLIA se dirige al compromiso de aplicar la perspectiva de género y comunicar en igualdad por parte de los medios de comunicación con los que el Ayuntamiento tenga contratos, no con todos los medios de comunicación locales. </t>
  </si>
  <si>
    <t>Medida del PIEM</t>
  </si>
  <si>
    <t xml:space="preserve">Se prioriza la medida de fomento de deportes mixtos que incluye una mayor valoración en la convocatoria de subvenciones a aquellos clubs que tengan equipos o trabajen para creación de equipos mixtos. </t>
  </si>
  <si>
    <t>Se prioriza la realización de acciones que faciliten herramientas de prevención y detección a los padres y madres para educar a sus hijos en la igualdad y para detectar y denunciar cualquier situación de violencia de género.</t>
  </si>
  <si>
    <t xml:space="preserve">Se prioriza la realización de acciones de difusión de recursos existentes y de campañas/acciones que organizan otras administraciones públicas.  </t>
  </si>
  <si>
    <t xml:space="preserve">Vinculada a la ampliación de los horarios de acceso a determinados servicios. Se entiende incluida parcialmente en la medida dirigida a la apertura de espacios deportivos, educativos y del recinto ferial para acceso libre en fines de semana y tardes. </t>
  </si>
  <si>
    <t xml:space="preserve">Es demasiado amplia. El Plan recoge una medida dirigida al compromiso de aplicar la perspectiva de género y comunicar en igualdad por parte de los medios de comunicación con los que el Ayuntamiento tenga contratos, no con todos los medios de comunicación locales. </t>
  </si>
  <si>
    <t>Dentro del objetivo de poner en valor a la mujer en la sociedad se priorizan otro tipo de acciones</t>
  </si>
  <si>
    <t>PROCESO PARTICIPATIVO PARA LA ELABORACIÓN DEL PLAN LOCAL DE IGUALDAD DE ALCAÑIZ, PLIA 2023-2026</t>
  </si>
  <si>
    <t>Valoración de las aportaciones recabadas en los talleres participativos</t>
  </si>
  <si>
    <t>1.1. Derribar estereotipos de género en el deporte</t>
  </si>
  <si>
    <t>1.4. Poner en valor el papel de la mujer en la sociedad</t>
  </si>
  <si>
    <t>1.3. Mostrar alternativas a los roles tradicionales</t>
  </si>
  <si>
    <t xml:space="preserve">Integrada en una redacción más amplia: Medida 9. Sensibilización del tejido social </t>
  </si>
  <si>
    <t>Como el IAM realiza todos los años una campaña en Navidad sobre juguetes no sexistas se propone difundir la campaña del IAM y no hacer una propia del Ayuntamiento. Queda así integrada dentro de la medida 41. Información sobre recursos de igualdad en Alcañiz.</t>
  </si>
  <si>
    <t>4. Transversalizar la perspectiva de género en la actuación municipal</t>
  </si>
  <si>
    <t>Campaña sobre nuevas masculinidades (medida 7)</t>
  </si>
  <si>
    <t xml:space="preserve">Principio transversal </t>
  </si>
  <si>
    <t>Integrada en la medida 7. Campaña sobre nuevas masculinidades</t>
  </si>
  <si>
    <t>Incluida en una aportación con una redacción más amplia: Incorporación de hombres a los eventos de reinas</t>
  </si>
  <si>
    <t>1.2. Igualar el peso de mujeres y hombres en las festividades tradicionales</t>
  </si>
  <si>
    <t>4.1. Extender el compromiso por la igualdad en la contratación de bienes y servicios</t>
  </si>
  <si>
    <t>Se intentará dando puntos por representación equilibrada o presencia de ambos sexos en los órganos de decisión de las entidades solicitantes de subvenciones públicas (medida 31)</t>
  </si>
  <si>
    <t xml:space="preserve">Contemplada dentro de la medida MEDIDA 13. Elaboración de un estudio de necesidades y recursos para la conciliación.  </t>
  </si>
  <si>
    <t>2.3. Promover nuevas</t>
  </si>
  <si>
    <t>Aceptada como "habilitación de recursos de alojamiento alternativo" puesto que el Ayuntamiento no tiene competencia en la prestación básica de alojamiento alternativa.</t>
  </si>
  <si>
    <t>Incorporación en las ordenanzas municipales, el reglamento de la guardería y las convocatorias públicas ayudas específicas para mujeres víctimas de violencia de género</t>
  </si>
  <si>
    <t>Colaboración en la difusión de los servicios comarcales</t>
  </si>
  <si>
    <t>En colaboración con asociaciones, ONGs y administraciones</t>
  </si>
  <si>
    <t>3.3. Prevenir conductas violentas contra las mujeres</t>
  </si>
  <si>
    <t>Formación en prevención para madres y padres</t>
  </si>
  <si>
    <t xml:space="preserve">Se está cubriendo a través del PIEM. El PLIA recoge la inclusión del Ayuntamiento en el procedimiento de actuación contra la violencia de género. </t>
  </si>
  <si>
    <t>3.2. Reforzar la implicación del Ayuntamiento</t>
  </si>
  <si>
    <t>Excede las competencias municipales, recaen en el IAM y la Comarca del Bajo Aragón</t>
  </si>
  <si>
    <t>4.3. Asegurar una comunicación inclusiva institucional</t>
  </si>
  <si>
    <t>Se incluye dentro de una medida más amplia: cartelería y espacios no sexistas en edificios municipales</t>
  </si>
  <si>
    <t>Se puede ver recogida en las distintas acciones de sensibilización que se van a llevar a cabo, aunque no hay ninguna medida que la recoja de forma expresa</t>
  </si>
  <si>
    <t xml:space="preserve">Se ve recogida en las medidas incluidas en la línea de Mostrar alernativas a los roles tradicionales </t>
  </si>
  <si>
    <t xml:space="preserve">Se incluye una medida para facilitar información sobre los recursos de igualdad disponibles en Alcañiz. No se concreta si se realizará a través de la web. </t>
  </si>
  <si>
    <t xml:space="preserve">Se incluye dentro de una medida más amplia: Exposiciones de referentes femeninos. </t>
  </si>
  <si>
    <t>Se incluye dentro de una medida más amplia: Exposiciones de referentes femeninos</t>
  </si>
  <si>
    <t>Aceptada para nuevas calles y edificios públicos</t>
  </si>
  <si>
    <t>4.2. Incorporar paulativamente la perspectiva de género en la actuación del Ayuntamiento</t>
  </si>
  <si>
    <t xml:space="preserve">Se incluye en una medida más amplia: Programa piloto para incluir la perspectiva de género en las distintas áreas, lo que implica el diseño, la ejecución y la evaluación de la actividad que se decida.  </t>
  </si>
  <si>
    <t xml:space="preserve">Se entiende incluída dentro del objetivo específico de derribar estereotipos de género en el deporte </t>
  </si>
  <si>
    <t xml:space="preserve">2.3. Promover nuevas oportunidades para el empleo femenino </t>
  </si>
  <si>
    <t xml:space="preserve">Incluída en la campaña sobre nuevas masculinidades en la que se desa mostrar a los hombres en contextos no habituales </t>
  </si>
  <si>
    <t xml:space="preserve">Algunas medidas de conciliación que aborda el Plan pueden responder a esta aportación, pero no se incorpora de forma específica </t>
  </si>
  <si>
    <t xml:space="preserve">Se podría intervenir sobre la guardería municipal (no hay competencias sobre las guarderías públicas en general). Para aumentar plazas habría que hacer una nueva guardería y el desarrollo de esta medida dependerá del análisis de las necesidades y recursos (medida 13). Quizás tras ese análisis se podrán proponer medidas de tipo "beca" municipal o concertar plazas con las guarderías privadas, </t>
  </si>
  <si>
    <t>RESULTADOS PROCESO PARTICIPATIVO</t>
  </si>
  <si>
    <t>ACEPTADAS</t>
  </si>
  <si>
    <t>ACEPTADAS PARCIALMENTE</t>
  </si>
  <si>
    <t>NO INCORPORADAS</t>
  </si>
  <si>
    <t xml:space="preserve">f) Repensar la situación de los Quintos de Pueyos (medalla para toda la quinta (mujeres y hombres), no solo para los quintos). </t>
  </si>
  <si>
    <t>Nº de aportaciones recabadas:</t>
  </si>
  <si>
    <t>Incoporación por líneas estratégicas</t>
  </si>
  <si>
    <t>Grado de incorporación al PLIA</t>
  </si>
  <si>
    <t>(en blanco)</t>
  </si>
  <si>
    <t>Total general</t>
  </si>
  <si>
    <t>Cuenta de Decisión</t>
  </si>
  <si>
    <t>A través del Plan se va a reforzar las labores de asesoramiento para la puesta en marcha nuevos proyectos empresariales liderados por mujeres</t>
  </si>
  <si>
    <t xml:space="preserve">Se ha decidido reforzar la creación de empleo en general y no vinculado a un único ámbito (cuidados), así se reforzará la formación y el asesoramiento para mujeres.  </t>
  </si>
  <si>
    <t xml:space="preserve">Se recoge la inclusión del Ayuntamiento en el procedimiento de actuación contra la violencia de género así como un protocolo de detección y actuación ante situaciones de violencia de género. </t>
  </si>
  <si>
    <t xml:space="preserve">Se recoge la elaboración de un protocolo de detección y actuación ante situaciones de violencia de género en general. </t>
  </si>
  <si>
    <t xml:space="preserve">Se ha priorizado la elaboración de un protocolo de detección y actuación dirigido a empleados y empleadas municipales. </t>
  </si>
  <si>
    <t xml:space="preserve">Se ha decidido reforzar la creación de empleo (formación y asesoramiento para mujeres).  </t>
  </si>
  <si>
    <t>Nº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</si>
  <si>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</si>
  <si>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</si>
  <si>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</si>
  <si>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</si>
  <si>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</si>
  <si>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</si>
  <si>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</si>
  <si>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</si>
  <si>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</si>
  <si>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</si>
  <si>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</si>
  <si>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</si>
  <si>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</si>
  <si>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</si>
  <si>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</si>
  <si>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</si>
  <si>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</si>
  <si>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</si>
  <si>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</si>
  <si>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</si>
  <si>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</si>
  <si>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</si>
  <si>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</si>
  <si>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</si>
  <si>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</si>
  <si>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</si>
  <si>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</si>
  <si>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</si>
  <si>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</si>
  <si>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</si>
  <si>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</si>
  <si>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</si>
  <si>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</si>
  <si>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</si>
  <si>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</si>
  <si>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</si>
  <si>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</si>
  <si>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</si>
  <si>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</si>
  <si>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</si>
  <si>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</si>
  <si>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</si>
  <si>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</si>
  <si>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</si>
  <si>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</si>
  <si>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</si>
  <si>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</si>
  <si>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</si>
  <si>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</si>
  <si>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</si>
  <si>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</si>
  <si>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</si>
  <si>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</si>
  <si>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</si>
  <si>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</si>
  <si>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</si>
  <si>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</si>
  <si>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</si>
  <si>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</si>
  <si>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</si>
  <si>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</si>
  <si>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</si>
  <si>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</si>
  <si>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</si>
  <si>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</si>
  <si>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</si>
  <si>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</si>
  <si>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</si>
  <si>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</si>
  <si>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</si>
  <si>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</si>
  <si>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</si>
  <si>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</si>
  <si>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</si>
  <si>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</si>
  <si>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</si>
  <si>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</si>
  <si>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</si>
  <si>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</si>
  <si>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</si>
  <si>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</si>
  <si>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</si>
  <si>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</si>
  <si>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</si>
  <si>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</si>
  <si>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</si>
  <si>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</si>
  <si>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</si>
  <si>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</si>
  <si>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</si>
  <si>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</si>
  <si>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</si>
  <si>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</si>
  <si>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</si>
  <si>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</si>
  <si>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</si>
  <si>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</si>
  <si>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</si>
  <si>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</si>
  <si>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</si>
  <si>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</si>
  <si>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</si>
  <si>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</si>
  <si>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</si>
  <si>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</si>
  <si>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</si>
  <si>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</si>
  <si>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</si>
  <si>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</si>
  <si>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</si>
  <si>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</si>
  <si>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</si>
  <si>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</si>
  <si>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</si>
  <si>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</si>
  <si>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</si>
  <si>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</si>
  <si>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</si>
  <si>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</si>
  <si>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</si>
  <si>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</si>
  <si>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</si>
  <si>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</si>
  <si>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</si>
  <si>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</si>
  <si>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</si>
  <si>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</si>
  <si>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</si>
  <si>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</si>
  <si>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</si>
  <si>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</si>
  <si>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</si>
  <si>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</si>
  <si>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</si>
  <si>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</si>
  <si>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</si>
  <si>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</si>
  <si>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</si>
  <si>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</si>
  <si>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</si>
  <si>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</si>
  <si>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</si>
  <si>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</si>
  <si>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</si>
  <si>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</si>
  <si>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</si>
  <si>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</si>
  <si>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</si>
  <si>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</si>
  <si>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</si>
  <si>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Origen</t>
  </si>
  <si>
    <t xml:space="preserve">Talleres ciudadanía </t>
  </si>
  <si>
    <t>Taller profesionales</t>
  </si>
  <si>
    <t>Tipología</t>
  </si>
  <si>
    <t>Añadir</t>
  </si>
  <si>
    <t>A qué parte del texto</t>
  </si>
  <si>
    <t>Explicación</t>
  </si>
  <si>
    <t>A qué objetivo</t>
  </si>
  <si>
    <t>APORTACIONES</t>
  </si>
  <si>
    <t>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</si>
</sst>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orbe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10" xfId="0" applyFont="1" applyFill="1" applyBorder="1"/>
    <xf numFmtId="0" fontId="3" fillId="3" borderId="5" xfId="0" applyFont="1" applyFill="1" applyBorder="1"/>
    <xf numFmtId="0" fontId="3" fillId="3" borderId="10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3" borderId="10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0" fillId="0" borderId="0" xfId="1" applyNumberFormat="1" applyFont="1"/>
    <xf numFmtId="0" fontId="5" fillId="4" borderId="0" xfId="0" applyFont="1" applyFill="1"/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49" fontId="3" fillId="0" borderId="2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1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</cellXfs>
  <cellStyles count="2">
    <cellStyle name="Normal" xfId="0" builtinId="0"/>
    <cellStyle name="Porcentaje" xfId="1" builtinId="5"/>
  </cellStyles>
  <dxfs count="12"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numFmt numFmtId="164" formatCode="0.0%"/>
    </dxf>
    <dxf>
      <numFmt numFmtId="14" formatCode="0.00%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16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SA" refreshedDate="44958.802202199076" createdVersion="8" refreshedVersion="8" minRefreshableVersion="3" recordCount="150">
  <cacheSource type="worksheet">
    <worksheetSource ref="G5:H155" sheet="AportacionesTOTALES"/>
  </cacheSource>
  <cacheFields count="3">
    <cacheField name="Decisión" numFmtId="0">
      <sharedItems count="4">
        <s v="Aceptada"/>
        <s v="No incorporada"/>
        <s v="Aceptada parcialmente"/>
        <s v="Pendiente" u="1"/>
      </sharedItems>
    </cacheField>
    <cacheField name="Justificación" numFmtId="0">
      <sharedItems containsBlank="1" longText="1"/>
    </cacheField>
    <cacheField name="Eje definitivo" numFmtId="0">
      <sharedItems containsBlank="1" count="6">
        <s v="1. Impulsar cambios culturales y sociales"/>
        <m/>
        <s v="4. Transversalizar la perspectiva de género en la actuación municipal"/>
        <s v="Principio transversal "/>
        <s v="2. Corregir desigualdades en el ámbito laboral"/>
        <s v="3. Combatir la violencia de géner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x v="0"/>
    <m/>
    <x v="0"/>
  </r>
  <r>
    <x v="0"/>
    <m/>
    <x v="0"/>
  </r>
  <r>
    <x v="1"/>
    <s v="Se prioriza la medida de fomento de deportes mixtos que incluye una mayor valoración en la convocatoria de subvenciones a aquellos clubs que tengan equipos o trabajen para creación de equipos mixtos. "/>
    <x v="1"/>
  </r>
  <r>
    <x v="2"/>
    <s v="La aportación se concreta en la búsqueda de referentes de hombres y mujeres en las actividades que se organicen en Alcañiz. "/>
    <x v="0"/>
  </r>
  <r>
    <x v="1"/>
    <s v="Se prioriza la realización de acciones que faciliten herramientas de prevención y detección a los padres y madres para educar a sus hijos en la igualdad y para detectar y denunciar cualquier situación de violencia de género."/>
    <x v="1"/>
  </r>
  <r>
    <x v="1"/>
    <s v="Se prioriza la realización de acciones que faciliten herramientas de prevención y detección a los padres y madres para educar a sus hijos en la igualdad y para detectar y denunciar cualquier situación de violencia de género."/>
    <x v="1"/>
  </r>
  <r>
    <x v="0"/>
    <m/>
    <x v="0"/>
  </r>
  <r>
    <x v="2"/>
    <s v="Integrada en una redacción más amplia: Medida 9. Sensibilización del tejido social "/>
    <x v="0"/>
  </r>
  <r>
    <x v="2"/>
    <s v="Integrada en una redacción más amplia: Medida 9. Sensibilización del tejido social "/>
    <x v="0"/>
  </r>
  <r>
    <x v="2"/>
    <s v="Integrada en una redacción más amplia: Medida 9. Sensibilización del tejido social "/>
    <x v="0"/>
  </r>
  <r>
    <x v="2"/>
    <s v="Integrada en una redacción más amplia: Medida 9. Sensibilización del tejido social "/>
    <x v="0"/>
  </r>
  <r>
    <x v="2"/>
    <s v="Integrada en una redacción más amplia: Medida 9. Sensibilización del tejido social "/>
    <x v="0"/>
  </r>
  <r>
    <x v="2"/>
    <s v="Integrada en una redacción más amplia: Medida 9. Sensibilización del tejido social "/>
    <x v="0"/>
  </r>
  <r>
    <x v="2"/>
    <s v="Como el IAM realiza todos los años una campaña en Navidad sobre juguetes no sexistas se propone difundir la campaña del IAM y no hacer una propia del Ayuntamiento. Queda así integrada dentro de la medida 41. Información sobre recursos de igualdad en Alcañiz."/>
    <x v="2"/>
  </r>
  <r>
    <x v="2"/>
    <s v="La medida irá dirigida a incluir cambiadores en baños de hombres y mujeres en edificios públicos. "/>
    <x v="2"/>
  </r>
  <r>
    <x v="0"/>
    <s v="Campaña sobre nuevas masculinidades (medida 7)"/>
    <x v="0"/>
  </r>
  <r>
    <x v="0"/>
    <s v="Integrada en la medida 7. Campaña sobre nuevas masculinidades"/>
    <x v="0"/>
  </r>
  <r>
    <x v="0"/>
    <s v="Integrada como principio transversal del Plan"/>
    <x v="3"/>
  </r>
  <r>
    <x v="2"/>
    <s v="Integrada como principio transversal del Plan"/>
    <x v="3"/>
  </r>
  <r>
    <x v="1"/>
    <s v="Se prioriza la realización de acciones de difusión de recursos existentes y de campañas/acciones que organizan otras administraciones públicas.  "/>
    <x v="1"/>
  </r>
  <r>
    <x v="1"/>
    <s v="Se prioriza la realización de acciones de difusión de recursos existentes y de campañas/acciones que organizan otras administraciones públicas.  "/>
    <x v="1"/>
  </r>
  <r>
    <x v="2"/>
    <s v="Incluida en una aportación con una redacción más amplia: Incorporación de hombres a los eventos de reinas"/>
    <x v="0"/>
  </r>
  <r>
    <x v="0"/>
    <m/>
    <x v="0"/>
  </r>
  <r>
    <x v="2"/>
    <s v="Incluida en una aportación con una redacción más amplia: Incorporación de hombres a los eventos de reinas"/>
    <x v="0"/>
  </r>
  <r>
    <x v="0"/>
    <m/>
    <x v="0"/>
  </r>
  <r>
    <x v="0"/>
    <s v="Se intentará dando puntos por representación equilibrada o presencia de ambos sexos en los órganos de decisión de las entidades solicitantes de subvenciones públicas (medida 31)"/>
    <x v="2"/>
  </r>
  <r>
    <x v="2"/>
    <s v="Se concreta en que se intentará animar a las mujeres a que suban el día del voto. "/>
    <x v="0"/>
  </r>
  <r>
    <x v="2"/>
    <s v="Vinculada a la ampliación de los horarios de acceso a determinados servicios. Se entiende incluida parcialmente en la medida dirigida a la apertura de espacios deportivos, educativos y del recinto ferial para acceso libre en fines de semana y tardes. "/>
    <x v="4"/>
  </r>
  <r>
    <x v="0"/>
    <m/>
    <x v="4"/>
  </r>
  <r>
    <x v="0"/>
    <m/>
    <x v="4"/>
  </r>
  <r>
    <x v="1"/>
    <s v="Se podría intervenir sobre la guardería municipal (no hay competencias sobre las guarderías públicas en general). Para aumentar plazas habría que hacer una nueva guardería y el desarrollo de esta medida dependerá del análisis de las necesidades y recursos (medida 13). Quizás tras ese análisis se podrán proponer medidas de tipo &quot;beca&quot; municipal o concertar plazas con las guarderías privadas, "/>
    <x v="1"/>
  </r>
  <r>
    <x v="1"/>
    <s v="Quedará pendiente del resultado del análisis (medida c)"/>
    <x v="1"/>
  </r>
  <r>
    <x v="0"/>
    <s v="Contemplada dentro de la medida MEDIDA 13. Elaboración de un estudio de necesidades y recursos para la conciliación.  "/>
    <x v="4"/>
  </r>
  <r>
    <x v="1"/>
    <s v="No es viable"/>
    <x v="1"/>
  </r>
  <r>
    <x v="2"/>
    <s v="Contemplada dentro de la medida MEDIDA 13. Elaboración de un estudio de necesidades y recursos para la conciliación.  "/>
    <x v="4"/>
  </r>
  <r>
    <x v="1"/>
    <s v="No se ve viable ni por la estructura empresarial ni por las competencias municipales"/>
    <x v="1"/>
  </r>
  <r>
    <x v="0"/>
    <m/>
    <x v="4"/>
  </r>
  <r>
    <x v="0"/>
    <m/>
    <x v="4"/>
  </r>
  <r>
    <x v="0"/>
    <m/>
    <x v="4"/>
  </r>
  <r>
    <x v="1"/>
    <s v="Se considera que la oferta está suficientemente cubierta"/>
    <x v="1"/>
  </r>
  <r>
    <x v="1"/>
    <s v="Queda fuera del ámbito de intervención del Plan que es la igualdad entre hombres y mujeres"/>
    <x v="1"/>
  </r>
  <r>
    <x v="1"/>
    <s v="No es competencia municipal sino comarcal"/>
    <x v="1"/>
  </r>
  <r>
    <x v="1"/>
    <s v="No es competencia municipal sino comarcal"/>
    <x v="1"/>
  </r>
  <r>
    <x v="0"/>
    <m/>
    <x v="4"/>
  </r>
  <r>
    <x v="0"/>
    <m/>
    <x v="4"/>
  </r>
  <r>
    <x v="0"/>
    <m/>
    <x v="4"/>
  </r>
  <r>
    <x v="0"/>
    <m/>
    <x v="4"/>
  </r>
  <r>
    <x v="0"/>
    <m/>
    <x v="4"/>
  </r>
  <r>
    <x v="0"/>
    <m/>
    <x v="4"/>
  </r>
  <r>
    <x v="0"/>
    <m/>
    <x v="4"/>
  </r>
  <r>
    <x v="2"/>
    <s v="Se considera que hay otras acciones de sensibilización y de formación en el plan que apoyarían el desarrollo de esta medida"/>
    <x v="4"/>
  </r>
  <r>
    <x v="1"/>
    <s v="Se ha decidido reforzar la creación de empleo en general y no vinculado a un único ámbito (cuidados), así se reforzará la formación y el asesoramiento para mujeres.  "/>
    <x v="4"/>
  </r>
  <r>
    <x v="1"/>
    <s v="Se ha decidido reforzar la creación de empleo en general y no vinculado a un único ámbito (cuidados), así se reforzará la formación y el asesoramiento para mujeres.  "/>
    <x v="4"/>
  </r>
  <r>
    <x v="2"/>
    <s v="A través del Plan se va a reforzar las labores de asesoramiento para la puesta en marcha nuevos proyectos empresariales liderados por mujeres"/>
    <x v="4"/>
  </r>
  <r>
    <x v="1"/>
    <s v="Se ha decidido reforzar la creación de empleo (formación y asesoramiento para mujeres).  "/>
    <x v="4"/>
  </r>
  <r>
    <x v="1"/>
    <s v="Dentro de la oferta municipal que son los talleres de empleo ya se está haciendo"/>
    <x v="1"/>
  </r>
  <r>
    <x v="1"/>
    <s v="En la escuela de adultos ya se hace formación a la carta"/>
    <x v="1"/>
  </r>
  <r>
    <x v="1"/>
    <s v="Queda fuera de las competencias municipales"/>
    <x v="1"/>
  </r>
  <r>
    <x v="1"/>
    <s v="Queda fuera de las competencias municipales"/>
    <x v="1"/>
  </r>
  <r>
    <x v="1"/>
    <s v="Es una valoración no es una medida"/>
    <x v="1"/>
  </r>
  <r>
    <x v="1"/>
    <s v="Algunas medidas de conciliación que aborda el Plan pueden responder a esta aportación, pero no se incorpora de forma específica "/>
    <x v="1"/>
  </r>
  <r>
    <x v="2"/>
    <s v="Incluída en la campaña sobre nuevas masculinidades en la que se desa mostrar a los hombres en contextos no habituales "/>
    <x v="0"/>
  </r>
  <r>
    <x v="1"/>
    <s v="Algunas medidas de conciliación que aborda el Plan pueden responder a esta aportación, pero no se incorpora de forma específica "/>
    <x v="1"/>
  </r>
  <r>
    <x v="1"/>
    <s v="Queda fuera de las posibilidades del presente plan"/>
    <x v="1"/>
  </r>
  <r>
    <x v="1"/>
    <s v="Queda fuera de las posibilidades del presente plan"/>
    <x v="1"/>
  </r>
  <r>
    <x v="0"/>
    <s v="Aceptada como &quot;habilitación de recursos de alojamiento alternativo&quot; puesto que el Ayuntamiento no tiene competencia en la prestación básica de alojamiento alternativa."/>
    <x v="5"/>
  </r>
  <r>
    <x v="0"/>
    <s v="Incorporación en las ordenanzas municipales, el reglamento de la guardería y las convocatorias públicas ayudas específicas para mujeres víctimas de violencia de género"/>
    <x v="5"/>
  </r>
  <r>
    <x v="2"/>
    <s v="Colaboración en la difusión de los servicios comarcales"/>
    <x v="5"/>
  </r>
  <r>
    <x v="1"/>
    <s v="Queda fuera de la competencia municipal porque es desarrollado por una entidad externa"/>
    <x v="1"/>
  </r>
  <r>
    <x v="1"/>
    <s v="Queda fuera de la competencia municipal. "/>
    <x v="1"/>
  </r>
  <r>
    <x v="1"/>
    <s v="No es competencia municipal. Se puede comunicar la demanda al Salud"/>
    <x v="1"/>
  </r>
  <r>
    <x v="0"/>
    <s v="Pasa a ser un principio transversal"/>
    <x v="3"/>
  </r>
  <r>
    <x v="0"/>
    <s v="En colaboración con asociaciones, ONGs y administraciones"/>
    <x v="5"/>
  </r>
  <r>
    <x v="1"/>
    <s v="Los objetivos del Plan están alineados con el Pacto de Estado con la Violencia de Género y no se especifica hacia dónde debe ir ese cambio de enfoque."/>
    <x v="1"/>
  </r>
  <r>
    <x v="0"/>
    <s v="Quizás cambiando el nombre pero bajo la misma idea"/>
    <x v="5"/>
  </r>
  <r>
    <x v="0"/>
    <m/>
    <x v="0"/>
  </r>
  <r>
    <x v="1"/>
    <s v="Oferta hay faltaría mejorar su diseño e impacto"/>
    <x v="1"/>
  </r>
  <r>
    <x v="1"/>
    <s v="Oferta hay faltaría mejorar su diseño e impacto"/>
    <x v="1"/>
  </r>
  <r>
    <x v="1"/>
    <s v="Oferta hay faltaría mejorar su diseño e impacto"/>
    <x v="1"/>
  </r>
  <r>
    <x v="0"/>
    <s v="Formación en prevención para madres y padres"/>
    <x v="5"/>
  </r>
  <r>
    <x v="0"/>
    <s v="Formación en prevención para madres y padres"/>
    <x v="5"/>
  </r>
  <r>
    <x v="1"/>
    <s v="Oferta hay faltaría mejorar su diseño e impacto"/>
    <x v="1"/>
  </r>
  <r>
    <x v="0"/>
    <m/>
    <x v="5"/>
  </r>
  <r>
    <x v="1"/>
    <s v="Se considera que no sería un servicio muy utilizado"/>
    <x v="1"/>
  </r>
  <r>
    <x v="1"/>
    <s v="Queda supeditada a no generar duplicidades con el IAM que está pendiente de implementar una medida similar"/>
    <x v="1"/>
  </r>
  <r>
    <x v="1"/>
    <s v="Queda supeditada a no generar duplicidades con el IAM que está pendiente de implementar una medida similar"/>
    <x v="1"/>
  </r>
  <r>
    <x v="1"/>
    <s v="No es competencia municipal"/>
    <x v="1"/>
  </r>
  <r>
    <x v="1"/>
    <s v="Se observa una dificultad a la hora de instalar puntos violeta en estos asentamientos (tanto por los propios horarios como por las circunstancias específicas) se considera interesante sensibilizar a los otros puntos violeta ante la detección de situaciones de violencia en este ámbito"/>
    <x v="1"/>
  </r>
  <r>
    <x v="1"/>
    <s v="Se observa dificultad a la hora de entrar en este ámbito desde el ayuntamiento y se podría abordar desde la sensibilización"/>
    <x v="1"/>
  </r>
  <r>
    <x v="0"/>
    <m/>
    <x v="5"/>
  </r>
  <r>
    <x v="1"/>
    <s v="Medida del PIEM"/>
    <x v="1"/>
  </r>
  <r>
    <x v="0"/>
    <s v="Se está cubriendo a través del PIEM. El PLIA recoge la inclusión del Ayuntamiento en el procedimiento de actuación contra la violencia de género. "/>
    <x v="5"/>
  </r>
  <r>
    <x v="1"/>
    <s v="Excede las competencias municipales, recaen en el IAM y la Comarca del Bajo Aragón"/>
    <x v="1"/>
  </r>
  <r>
    <x v="2"/>
    <s v="Se recoge la inclusión del Ayuntamiento en el procedimiento de actuación contra la violencia de género así como un protocolo de detección y actuación ante situaciones de violencia de género. "/>
    <x v="5"/>
  </r>
  <r>
    <x v="2"/>
    <s v="Se recoge la elaboración de un protocolo de detección y actuación ante situaciones de violencia de género en general. "/>
    <x v="5"/>
  </r>
  <r>
    <x v="1"/>
    <s v="Se ha priorizado la elaboración de un protocolo de detección y actuación dirigido a empleados y empleadas municipales. "/>
    <x v="1"/>
  </r>
  <r>
    <x v="0"/>
    <s v="Se incluye dentro de una medida más amplia: revisión de formularios oficiales desde una perspectiva de género"/>
    <x v="2"/>
  </r>
  <r>
    <x v="0"/>
    <s v="Se incluye dentro de una medida más amplia: revisión de formularios oficiales desde una perspectiva de género"/>
    <x v="2"/>
  </r>
  <r>
    <x v="2"/>
    <s v="Se incluye dentro de una medida más amplia: revisión de formularios oficiales desde una perspectiva de género"/>
    <x v="2"/>
  </r>
  <r>
    <x v="0"/>
    <s v="Se incluye dentro de una medida más amplia: Redacción de notas de prensa y comunicados institucionales con lenguaje inclusivo. "/>
    <x v="2"/>
  </r>
  <r>
    <x v="0"/>
    <m/>
    <x v="2"/>
  </r>
  <r>
    <x v="2"/>
    <s v="Se incluye dentro de una medida más amplia: Redacción de notas de prensa y comunicados institucionales con lenguaje inclusivo. "/>
    <x v="2"/>
  </r>
  <r>
    <x v="2"/>
    <s v="Se incluye dentro de una medida más amplia: cartelería y espacios no sexistas en edificios municipales"/>
    <x v="2"/>
  </r>
  <r>
    <x v="1"/>
    <s v="Se puede ver recogida en las distintas acciones de sensibilización que se van a llevar a cabo, aunque no hay ninguna medida que la recoja de forma expresa"/>
    <x v="1"/>
  </r>
  <r>
    <x v="2"/>
    <s v="Se ve recogida en las medidas incluidas en la línea de Mostrar alernativas a los roles tradicionales "/>
    <x v="0"/>
  </r>
  <r>
    <x v="0"/>
    <m/>
    <x v="0"/>
  </r>
  <r>
    <x v="2"/>
    <s v="Se incluye dentro de una medida más amplia: cartelería y espacios no sexistas en edificios municipales"/>
    <x v="2"/>
  </r>
  <r>
    <x v="0"/>
    <m/>
    <x v="2"/>
  </r>
  <r>
    <x v="2"/>
    <s v="Se incluye una medida para facilitar información sobre los recursos de igualdad disponibles en Alcañiz. No se concreta si se realizará a través de la web. "/>
    <x v="2"/>
  </r>
  <r>
    <x v="1"/>
    <s v="Es una medida general no vinculada específicamente a la igualdad entre mujeres y hombres"/>
    <x v="1"/>
  </r>
  <r>
    <x v="1"/>
    <s v="Es demasiado amplia. El Plan recoge una medida dirigida al compromiso de aplicar la perspectiva de género y comunicar en igualdad por parte de los medios de comunicación con los que el Ayuntamiento tenga contratos, no con todos los medios de comunicación locales. "/>
    <x v="1"/>
  </r>
  <r>
    <x v="0"/>
    <m/>
    <x v="2"/>
  </r>
  <r>
    <x v="2"/>
    <s v="Aceptada solo para los medios de comunicación que tengan contrato con el Ayuntamiento"/>
    <x v="2"/>
  </r>
  <r>
    <x v="2"/>
    <s v="Aceptada solo para los medios de comunicación que tengan contrato con el Ayuntamiento"/>
    <x v="2"/>
  </r>
  <r>
    <x v="1"/>
    <s v="La medida del PLIA se dirige al compromiso de aplicar la perspectiva de género y comunicar en igualdad por parte de los medios de comunicación con los que el Ayuntamiento tenga contratos, no con todos los medios de comunicación locales. "/>
    <x v="1"/>
  </r>
  <r>
    <x v="1"/>
    <s v="La medida del PLIA se dirige al compromiso de aplicar la perspectiva de género y comunicar en igualdad por parte de los medios de comunicación con los que el Ayuntamiento tenga contratos, no con todos los medios de comunicación locales. "/>
    <x v="1"/>
  </r>
  <r>
    <x v="1"/>
    <s v="Excede la capacidad del PLIA. "/>
    <x v="1"/>
  </r>
  <r>
    <x v="2"/>
    <s v="Se incluye dentro de una medida más amplia: Exposiciones de referentes femeninos. "/>
    <x v="0"/>
  </r>
  <r>
    <x v="2"/>
    <s v="Se incluye dentro de una medida más amplia: Exposiciones de referentes femeninos"/>
    <x v="0"/>
  </r>
  <r>
    <x v="0"/>
    <m/>
    <x v="0"/>
  </r>
  <r>
    <x v="1"/>
    <s v="Dentro del objetivo de poner en valor a la mujer en la sociedad se priorizan otro tipo de acciones"/>
    <x v="1"/>
  </r>
  <r>
    <x v="2"/>
    <s v="Aceptada para nuevas calles y edificios públicos"/>
    <x v="0"/>
  </r>
  <r>
    <x v="2"/>
    <s v="Aceptada para nuevos espacios públicos"/>
    <x v="0"/>
  </r>
  <r>
    <x v="0"/>
    <m/>
    <x v="0"/>
  </r>
  <r>
    <x v="0"/>
    <s v="Es el espíritu mismo del Plan"/>
    <x v="3"/>
  </r>
  <r>
    <x v="2"/>
    <s v="Se incluye dentro de una medida más amplia: Refuerzo de los actos organizados en las fechas clave: 8M, 28J y 25N "/>
    <x v="2"/>
  </r>
  <r>
    <x v="2"/>
    <s v="Se incluye dentro de una medida más amplia: Refuerzo de los actos organizados en las fechas clave: 8M, 28J y 25N "/>
    <x v="2"/>
  </r>
  <r>
    <x v="2"/>
    <s v="Se incluye dentro de una medida más amplia: Refuerzo de los actos organizados en las fechas clave: 8M, 28J y 25N "/>
    <x v="2"/>
  </r>
  <r>
    <x v="2"/>
    <s v="La cartelería irá dirigida a señalar &quot;espacios no machistas&quot; en edificios municipales. "/>
    <x v="2"/>
  </r>
  <r>
    <x v="2"/>
    <s v="La medida irá dirigida a realizar una actividad con el Consejo de infancia o con los centros educativos para que imaginen y hagan un callejero en el que se muestre la figura de la mujer en diferentes ámbitos profesionales. "/>
    <x v="0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0"/>
    <s v="Se matiza el punto 2 como sigue: Solicitud de la acreditación de tener Plan de igualdad a las empresas obligadas por Ley.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0"/>
    <s v="Se entiende incluída dentro del objetivo específico de derribar estereotipos de género en el deporte "/>
    <x v="0"/>
  </r>
  <r>
    <x v="0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Se incluye en una medida más amplia: Programa piloto para incluir la perspectiva de género en las distintas áreas, lo que implica el diseño, la ejecución y la evaluación de la actividad que se decida.  "/>
    <x v="2"/>
  </r>
  <r>
    <x v="2"/>
    <s v="No se incorpora como una medida concreta, pero sí se ha tenido en cuenta en el PLIA: La ADL se ha implicado en la definición de las medidas relacionadas con la creación de empleo y empresas y será la responsable de la vigilancia de su ejecución. "/>
    <x v="4"/>
  </r>
  <r>
    <x v="2"/>
    <s v="Aplicación de indicadores y mecanismos necesarios para la identificación de brechas de género en el diseño de las políticas públicas locales."/>
    <x v="2"/>
  </r>
  <r>
    <x v="0"/>
    <s v="La coordinación con otras instituciones se convierte en principio transversal del PLIA"/>
    <x v="3"/>
  </r>
  <r>
    <x v="0"/>
    <s v="La coordinación con otras instituciones se convierte en principio transversal del PLIA"/>
    <x v="3"/>
  </r>
  <r>
    <x v="0"/>
    <s v="Se apoyará la recuperación de las jornadas comarcales de igualdad y se propondrá a la Comarca que la próxima edición sea en Alcañiz. "/>
    <x v="2"/>
  </r>
  <r>
    <x v="2"/>
    <s v="La coordinación con otras instituciones se convierte en principio transversal del PLIA"/>
    <x v="3"/>
  </r>
  <r>
    <x v="1"/>
    <s v="No es competencia del Ayuntamiento sino del Gobierno de Aragón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je definitivo" colHeaderCaption="Decisión">
  <location ref="A13:E21" firstHeaderRow="1" firstDataRow="2" firstDataCol="1"/>
  <pivotFields count="3">
    <pivotField axis="axisCol" dataField="1" showAll="0">
      <items count="5">
        <item x="0"/>
        <item x="2"/>
        <item x="1"/>
        <item m="1" x="3"/>
        <item t="default"/>
      </items>
    </pivotField>
    <pivotField showAll="0"/>
    <pivotField axis="axisRow" showAll="0">
      <items count="7">
        <item x="0"/>
        <item x="4"/>
        <item x="5"/>
        <item x="2"/>
        <item x="3"/>
        <item x="1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uenta de Decisión" fld="0" subtotal="count" baseField="0" baseItem="0"/>
  </dataFields>
  <formats count="5">
    <format dxfId="4">
      <pivotArea dataOnly="0" labelOnly="1" fieldPosition="0">
        <references count="1">
          <reference field="2" count="0"/>
        </references>
      </pivotArea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je definitivo" colHeaderCaption="Decisión">
  <location ref="A24:E32" firstHeaderRow="1" firstDataRow="2" firstDataCol="1"/>
  <pivotFields count="3">
    <pivotField axis="axisCol" dataField="1" showAll="0">
      <items count="5">
        <item x="0"/>
        <item x="2"/>
        <item x="1"/>
        <item m="1" x="3"/>
        <item t="default"/>
      </items>
    </pivotField>
    <pivotField showAll="0"/>
    <pivotField axis="axisRow" showAll="0">
      <items count="7">
        <item x="0"/>
        <item x="4"/>
        <item x="5"/>
        <item x="2"/>
        <item x="3"/>
        <item x="1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uenta de Decisión" fld="0" subtotal="count" showDataAs="percentOfRow" baseField="2" baseItem="0" numFmtId="164"/>
  </dataFields>
  <formats count="7"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outline="0" fieldPosition="0">
        <references count="1">
          <reference field="4294967294" count="1">
            <x v="0"/>
          </reference>
        </references>
      </pivotArea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showWhiteSpace="0" zoomScaleNormal="100" workbookViewId="0">
      <selection activeCell="A3" sqref="A3"/>
    </sheetView>
  </sheetViews>
  <sheetFormatPr baseColWidth="10" defaultRowHeight="15" x14ac:dyDescent="0.25"/>
  <cols>
    <col min="1" max="1" width="4.28515625" customWidth="1"/>
    <col min="2" max="3" width="11.85546875" style="4" customWidth="1"/>
    <col min="4" max="4" width="54.42578125" style="5" customWidth="1"/>
    <col min="5" max="5" width="30" style="5" customWidth="1"/>
    <col min="6" max="6" width="35.42578125" customWidth="1"/>
    <col min="7" max="7" width="18.85546875" style="16" customWidth="1"/>
    <col min="8" max="8" width="66.42578125" style="17" customWidth="1"/>
  </cols>
  <sheetData>
    <row r="1" spans="1:8" s="1" customFormat="1" ht="18.75" x14ac:dyDescent="0.3">
      <c r="A1" s="40" t="s">
        <v>258</v>
      </c>
      <c r="B1" s="23"/>
      <c r="C1" s="23"/>
      <c r="D1" s="24"/>
      <c r="E1" s="24"/>
      <c r="G1" s="25"/>
      <c r="H1" s="26"/>
    </row>
    <row r="2" spans="1:8" ht="18.75" x14ac:dyDescent="0.3">
      <c r="A2" s="41" t="s">
        <v>259</v>
      </c>
    </row>
    <row r="4" spans="1:8" s="42" customFormat="1" x14ac:dyDescent="0.25">
      <c r="A4" s="42" t="s">
        <v>475</v>
      </c>
      <c r="B4" s="43"/>
      <c r="C4" s="43"/>
      <c r="D4" s="44"/>
      <c r="E4" s="38"/>
      <c r="F4" s="38"/>
      <c r="G4" s="45" t="s">
        <v>476</v>
      </c>
      <c r="H4" s="46"/>
    </row>
    <row r="5" spans="1:8" s="50" customFormat="1" ht="17.25" customHeight="1" x14ac:dyDescent="0.25">
      <c r="A5" s="47" t="s">
        <v>316</v>
      </c>
      <c r="B5" s="47" t="s">
        <v>467</v>
      </c>
      <c r="C5" s="47" t="s">
        <v>470</v>
      </c>
      <c r="D5" s="47" t="s">
        <v>1</v>
      </c>
      <c r="E5" s="47" t="s">
        <v>472</v>
      </c>
      <c r="F5" s="47" t="s">
        <v>474</v>
      </c>
      <c r="G5" s="48" t="s">
        <v>28</v>
      </c>
      <c r="H5" s="49" t="s">
        <v>473</v>
      </c>
    </row>
    <row r="6" spans="1:8" s="3" customFormat="1" ht="25.5" x14ac:dyDescent="0.2">
      <c r="A6" s="36" t="s">
        <v>317</v>
      </c>
      <c r="B6" s="6" t="s">
        <v>468</v>
      </c>
      <c r="C6" s="6" t="s">
        <v>471</v>
      </c>
      <c r="D6" s="7" t="s">
        <v>33</v>
      </c>
      <c r="E6" s="6" t="s">
        <v>47</v>
      </c>
      <c r="F6" s="6" t="s">
        <v>260</v>
      </c>
      <c r="G6" s="10" t="s">
        <v>198</v>
      </c>
      <c r="H6" s="11"/>
    </row>
    <row r="7" spans="1:8" s="3" customFormat="1" ht="38.25" x14ac:dyDescent="0.2">
      <c r="A7" s="37" t="s">
        <v>318</v>
      </c>
      <c r="B7" s="8" t="s">
        <v>468</v>
      </c>
      <c r="C7" s="6" t="s">
        <v>471</v>
      </c>
      <c r="D7" s="9" t="s">
        <v>34</v>
      </c>
      <c r="E7" s="6" t="s">
        <v>47</v>
      </c>
      <c r="F7" s="6" t="s">
        <v>260</v>
      </c>
      <c r="G7" s="12" t="s">
        <v>198</v>
      </c>
      <c r="H7" s="13"/>
    </row>
    <row r="8" spans="1:8" s="3" customFormat="1" ht="38.25" x14ac:dyDescent="0.2">
      <c r="A8" s="36" t="s">
        <v>319</v>
      </c>
      <c r="B8" s="8" t="s">
        <v>469</v>
      </c>
      <c r="C8" s="6" t="s">
        <v>471</v>
      </c>
      <c r="D8" s="9" t="s">
        <v>65</v>
      </c>
      <c r="E8" s="6"/>
      <c r="F8" s="6"/>
      <c r="G8" s="12" t="s">
        <v>200</v>
      </c>
      <c r="H8" s="22" t="s">
        <v>252</v>
      </c>
    </row>
    <row r="9" spans="1:8" s="3" customFormat="1" ht="25.5" x14ac:dyDescent="0.2">
      <c r="A9" s="37" t="s">
        <v>320</v>
      </c>
      <c r="B9" s="8" t="s">
        <v>469</v>
      </c>
      <c r="C9" s="6" t="s">
        <v>471</v>
      </c>
      <c r="D9" s="9" t="s">
        <v>66</v>
      </c>
      <c r="E9" s="6" t="s">
        <v>47</v>
      </c>
      <c r="F9" s="6" t="s">
        <v>261</v>
      </c>
      <c r="G9" s="14" t="s">
        <v>199</v>
      </c>
      <c r="H9" s="15" t="s">
        <v>240</v>
      </c>
    </row>
    <row r="10" spans="1:8" s="3" customFormat="1" ht="38.25" x14ac:dyDescent="0.2">
      <c r="A10" s="36" t="s">
        <v>321</v>
      </c>
      <c r="B10" s="8" t="s">
        <v>468</v>
      </c>
      <c r="C10" s="6" t="s">
        <v>471</v>
      </c>
      <c r="D10" s="9" t="s">
        <v>35</v>
      </c>
      <c r="E10" s="6"/>
      <c r="F10" s="6"/>
      <c r="G10" s="12" t="s">
        <v>200</v>
      </c>
      <c r="H10" s="22" t="s">
        <v>253</v>
      </c>
    </row>
    <row r="11" spans="1:8" s="3" customFormat="1" ht="38.25" x14ac:dyDescent="0.2">
      <c r="A11" s="37" t="s">
        <v>322</v>
      </c>
      <c r="B11" s="8" t="s">
        <v>469</v>
      </c>
      <c r="C11" s="6" t="s">
        <v>471</v>
      </c>
      <c r="D11" s="9" t="s">
        <v>67</v>
      </c>
      <c r="E11" s="6"/>
      <c r="F11" s="6"/>
      <c r="G11" s="12" t="s">
        <v>200</v>
      </c>
      <c r="H11" s="22" t="s">
        <v>253</v>
      </c>
    </row>
    <row r="12" spans="1:8" s="3" customFormat="1" ht="25.5" x14ac:dyDescent="0.2">
      <c r="A12" s="36" t="s">
        <v>323</v>
      </c>
      <c r="B12" s="8" t="s">
        <v>468</v>
      </c>
      <c r="C12" s="6" t="s">
        <v>471</v>
      </c>
      <c r="D12" s="9" t="s">
        <v>68</v>
      </c>
      <c r="E12" s="6" t="s">
        <v>47</v>
      </c>
      <c r="F12" s="6" t="s">
        <v>262</v>
      </c>
      <c r="G12" s="12" t="s">
        <v>198</v>
      </c>
      <c r="H12" s="21"/>
    </row>
    <row r="13" spans="1:8" s="3" customFormat="1" ht="25.5" x14ac:dyDescent="0.2">
      <c r="A13" s="37" t="s">
        <v>324</v>
      </c>
      <c r="B13" s="8" t="s">
        <v>469</v>
      </c>
      <c r="C13" s="6" t="s">
        <v>471</v>
      </c>
      <c r="D13" s="9" t="s">
        <v>69</v>
      </c>
      <c r="E13" s="6" t="s">
        <v>47</v>
      </c>
      <c r="F13" s="6" t="s">
        <v>262</v>
      </c>
      <c r="G13" s="14" t="s">
        <v>199</v>
      </c>
      <c r="H13" s="15" t="s">
        <v>263</v>
      </c>
    </row>
    <row r="14" spans="1:8" s="3" customFormat="1" ht="25.5" x14ac:dyDescent="0.2">
      <c r="A14" s="36" t="s">
        <v>325</v>
      </c>
      <c r="B14" s="8" t="s">
        <v>469</v>
      </c>
      <c r="C14" s="6" t="s">
        <v>471</v>
      </c>
      <c r="D14" s="9" t="s">
        <v>70</v>
      </c>
      <c r="E14" s="6" t="s">
        <v>47</v>
      </c>
      <c r="F14" s="6" t="s">
        <v>262</v>
      </c>
      <c r="G14" s="14" t="s">
        <v>199</v>
      </c>
      <c r="H14" s="15" t="s">
        <v>263</v>
      </c>
    </row>
    <row r="15" spans="1:8" s="3" customFormat="1" ht="25.5" x14ac:dyDescent="0.2">
      <c r="A15" s="37" t="s">
        <v>326</v>
      </c>
      <c r="B15" s="8" t="s">
        <v>469</v>
      </c>
      <c r="C15" s="6" t="s">
        <v>471</v>
      </c>
      <c r="D15" s="9" t="s">
        <v>191</v>
      </c>
      <c r="E15" s="6" t="s">
        <v>47</v>
      </c>
      <c r="F15" s="6" t="s">
        <v>262</v>
      </c>
      <c r="G15" s="14" t="s">
        <v>199</v>
      </c>
      <c r="H15" s="15" t="s">
        <v>263</v>
      </c>
    </row>
    <row r="16" spans="1:8" s="3" customFormat="1" ht="25.5" x14ac:dyDescent="0.2">
      <c r="A16" s="36" t="s">
        <v>327</v>
      </c>
      <c r="B16" s="8" t="s">
        <v>469</v>
      </c>
      <c r="C16" s="6" t="s">
        <v>471</v>
      </c>
      <c r="D16" s="9" t="s">
        <v>192</v>
      </c>
      <c r="E16" s="6" t="s">
        <v>47</v>
      </c>
      <c r="F16" s="6" t="s">
        <v>262</v>
      </c>
      <c r="G16" s="14" t="s">
        <v>199</v>
      </c>
      <c r="H16" s="15" t="s">
        <v>263</v>
      </c>
    </row>
    <row r="17" spans="1:8" s="3" customFormat="1" ht="25.5" x14ac:dyDescent="0.2">
      <c r="A17" s="37" t="s">
        <v>328</v>
      </c>
      <c r="B17" s="8" t="s">
        <v>469</v>
      </c>
      <c r="C17" s="6" t="s">
        <v>471</v>
      </c>
      <c r="D17" s="9" t="s">
        <v>193</v>
      </c>
      <c r="E17" s="6" t="s">
        <v>47</v>
      </c>
      <c r="F17" s="6" t="s">
        <v>262</v>
      </c>
      <c r="G17" s="14" t="s">
        <v>199</v>
      </c>
      <c r="H17" s="15" t="s">
        <v>263</v>
      </c>
    </row>
    <row r="18" spans="1:8" s="3" customFormat="1" ht="25.5" x14ac:dyDescent="0.2">
      <c r="A18" s="36" t="s">
        <v>329</v>
      </c>
      <c r="B18" s="8" t="s">
        <v>469</v>
      </c>
      <c r="C18" s="6" t="s">
        <v>471</v>
      </c>
      <c r="D18" s="9" t="s">
        <v>194</v>
      </c>
      <c r="E18" s="6" t="s">
        <v>47</v>
      </c>
      <c r="F18" s="6" t="s">
        <v>262</v>
      </c>
      <c r="G18" s="14" t="s">
        <v>199</v>
      </c>
      <c r="H18" s="15" t="s">
        <v>263</v>
      </c>
    </row>
    <row r="19" spans="1:8" s="3" customFormat="1" ht="51" x14ac:dyDescent="0.2">
      <c r="A19" s="37" t="s">
        <v>330</v>
      </c>
      <c r="B19" s="8" t="s">
        <v>469</v>
      </c>
      <c r="C19" s="6" t="s">
        <v>471</v>
      </c>
      <c r="D19" s="9" t="s">
        <v>195</v>
      </c>
      <c r="E19" s="6" t="s">
        <v>265</v>
      </c>
      <c r="F19" s="8" t="s">
        <v>64</v>
      </c>
      <c r="G19" s="14" t="s">
        <v>199</v>
      </c>
      <c r="H19" s="15" t="s">
        <v>264</v>
      </c>
    </row>
    <row r="20" spans="1:8" s="3" customFormat="1" ht="25.5" x14ac:dyDescent="0.2">
      <c r="A20" s="36" t="s">
        <v>331</v>
      </c>
      <c r="B20" s="8" t="s">
        <v>469</v>
      </c>
      <c r="C20" s="6" t="s">
        <v>471</v>
      </c>
      <c r="D20" s="9" t="s">
        <v>196</v>
      </c>
      <c r="E20" s="6" t="s">
        <v>265</v>
      </c>
      <c r="F20" s="8" t="s">
        <v>64</v>
      </c>
      <c r="G20" s="14" t="s">
        <v>199</v>
      </c>
      <c r="H20" s="15" t="s">
        <v>241</v>
      </c>
    </row>
    <row r="21" spans="1:8" s="3" customFormat="1" ht="25.5" x14ac:dyDescent="0.2">
      <c r="A21" s="37" t="s">
        <v>332</v>
      </c>
      <c r="B21" s="8" t="s">
        <v>469</v>
      </c>
      <c r="C21" s="6" t="s">
        <v>471</v>
      </c>
      <c r="D21" s="9" t="s">
        <v>71</v>
      </c>
      <c r="E21" s="6" t="s">
        <v>47</v>
      </c>
      <c r="F21" s="6" t="s">
        <v>262</v>
      </c>
      <c r="G21" s="12" t="s">
        <v>198</v>
      </c>
      <c r="H21" s="13" t="s">
        <v>266</v>
      </c>
    </row>
    <row r="22" spans="1:8" s="3" customFormat="1" ht="25.5" x14ac:dyDescent="0.2">
      <c r="A22" s="36" t="s">
        <v>333</v>
      </c>
      <c r="B22" s="8" t="s">
        <v>469</v>
      </c>
      <c r="C22" s="6" t="s">
        <v>471</v>
      </c>
      <c r="D22" s="9" t="s">
        <v>42</v>
      </c>
      <c r="E22" s="6" t="s">
        <v>47</v>
      </c>
      <c r="F22" s="6" t="s">
        <v>262</v>
      </c>
      <c r="G22" s="12" t="s">
        <v>198</v>
      </c>
      <c r="H22" s="13" t="s">
        <v>268</v>
      </c>
    </row>
    <row r="23" spans="1:8" s="3" customFormat="1" ht="25.5" x14ac:dyDescent="0.2">
      <c r="A23" s="37" t="s">
        <v>334</v>
      </c>
      <c r="B23" s="8" t="s">
        <v>469</v>
      </c>
      <c r="C23" s="6" t="s">
        <v>471</v>
      </c>
      <c r="D23" s="9" t="s">
        <v>72</v>
      </c>
      <c r="E23" s="6" t="s">
        <v>267</v>
      </c>
      <c r="F23" s="8"/>
      <c r="G23" s="12" t="s">
        <v>198</v>
      </c>
      <c r="H23" s="21" t="s">
        <v>230</v>
      </c>
    </row>
    <row r="24" spans="1:8" s="3" customFormat="1" ht="25.5" x14ac:dyDescent="0.2">
      <c r="A24" s="36" t="s">
        <v>335</v>
      </c>
      <c r="B24" s="8" t="s">
        <v>469</v>
      </c>
      <c r="C24" s="6" t="s">
        <v>471</v>
      </c>
      <c r="D24" s="9" t="s">
        <v>73</v>
      </c>
      <c r="E24" s="6" t="s">
        <v>267</v>
      </c>
      <c r="F24" s="8"/>
      <c r="G24" s="14" t="s">
        <v>199</v>
      </c>
      <c r="H24" s="15" t="s">
        <v>230</v>
      </c>
    </row>
    <row r="25" spans="1:8" s="3" customFormat="1" ht="26.45" customHeight="1" x14ac:dyDescent="0.2">
      <c r="A25" s="37" t="s">
        <v>336</v>
      </c>
      <c r="B25" s="8" t="s">
        <v>469</v>
      </c>
      <c r="C25" s="6" t="s">
        <v>471</v>
      </c>
      <c r="D25" s="9" t="s">
        <v>74</v>
      </c>
      <c r="E25" s="6"/>
      <c r="F25" s="8"/>
      <c r="G25" s="12" t="s">
        <v>200</v>
      </c>
      <c r="H25" s="21" t="s">
        <v>254</v>
      </c>
    </row>
    <row r="26" spans="1:8" s="3" customFormat="1" ht="27.6" customHeight="1" x14ac:dyDescent="0.2">
      <c r="A26" s="36" t="s">
        <v>337</v>
      </c>
      <c r="B26" s="8" t="s">
        <v>469</v>
      </c>
      <c r="C26" s="6" t="s">
        <v>471</v>
      </c>
      <c r="D26" s="9" t="s">
        <v>75</v>
      </c>
      <c r="E26" s="6"/>
      <c r="F26" s="8"/>
      <c r="G26" s="12" t="s">
        <v>200</v>
      </c>
      <c r="H26" s="21" t="s">
        <v>254</v>
      </c>
    </row>
    <row r="27" spans="1:8" s="3" customFormat="1" ht="89.25" x14ac:dyDescent="0.2">
      <c r="A27" s="37" t="s">
        <v>338</v>
      </c>
      <c r="B27" s="8" t="s">
        <v>468</v>
      </c>
      <c r="C27" s="6" t="s">
        <v>471</v>
      </c>
      <c r="D27" s="9" t="s">
        <v>76</v>
      </c>
      <c r="E27" s="6" t="s">
        <v>47</v>
      </c>
      <c r="F27" s="8" t="s">
        <v>270</v>
      </c>
      <c r="G27" s="14" t="s">
        <v>199</v>
      </c>
      <c r="H27" s="15" t="s">
        <v>269</v>
      </c>
    </row>
    <row r="28" spans="1:8" s="3" customFormat="1" ht="25.5" x14ac:dyDescent="0.2">
      <c r="A28" s="36" t="s">
        <v>339</v>
      </c>
      <c r="B28" s="8" t="s">
        <v>469</v>
      </c>
      <c r="C28" s="6" t="s">
        <v>471</v>
      </c>
      <c r="D28" s="9" t="s">
        <v>77</v>
      </c>
      <c r="E28" s="6" t="s">
        <v>47</v>
      </c>
      <c r="F28" s="8" t="s">
        <v>270</v>
      </c>
      <c r="G28" s="12" t="s">
        <v>198</v>
      </c>
      <c r="H28" s="13"/>
    </row>
    <row r="29" spans="1:8" s="3" customFormat="1" ht="25.5" x14ac:dyDescent="0.2">
      <c r="A29" s="37" t="s">
        <v>340</v>
      </c>
      <c r="B29" s="8" t="s">
        <v>469</v>
      </c>
      <c r="C29" s="6" t="s">
        <v>471</v>
      </c>
      <c r="D29" s="9" t="s">
        <v>78</v>
      </c>
      <c r="E29" s="6" t="s">
        <v>47</v>
      </c>
      <c r="F29" s="8" t="s">
        <v>270</v>
      </c>
      <c r="G29" s="14" t="s">
        <v>199</v>
      </c>
      <c r="H29" s="15" t="s">
        <v>269</v>
      </c>
    </row>
    <row r="30" spans="1:8" s="3" customFormat="1" ht="25.5" x14ac:dyDescent="0.2">
      <c r="A30" s="36" t="s">
        <v>341</v>
      </c>
      <c r="B30" s="8" t="s">
        <v>469</v>
      </c>
      <c r="C30" s="6" t="s">
        <v>471</v>
      </c>
      <c r="D30" s="9" t="s">
        <v>79</v>
      </c>
      <c r="E30" s="6" t="s">
        <v>47</v>
      </c>
      <c r="F30" s="8" t="s">
        <v>270</v>
      </c>
      <c r="G30" s="12" t="s">
        <v>198</v>
      </c>
      <c r="H30" s="13"/>
    </row>
    <row r="31" spans="1:8" s="3" customFormat="1" ht="38.25" x14ac:dyDescent="0.2">
      <c r="A31" s="37" t="s">
        <v>342</v>
      </c>
      <c r="B31" s="8" t="s">
        <v>469</v>
      </c>
      <c r="C31" s="6" t="s">
        <v>471</v>
      </c>
      <c r="D31" s="9" t="s">
        <v>80</v>
      </c>
      <c r="E31" s="6" t="s">
        <v>265</v>
      </c>
      <c r="F31" s="8" t="s">
        <v>271</v>
      </c>
      <c r="G31" s="12" t="s">
        <v>198</v>
      </c>
      <c r="H31" s="21" t="s">
        <v>272</v>
      </c>
    </row>
    <row r="32" spans="1:8" s="3" customFormat="1" ht="25.5" x14ac:dyDescent="0.2">
      <c r="A32" s="36" t="s">
        <v>343</v>
      </c>
      <c r="B32" s="8" t="s">
        <v>468</v>
      </c>
      <c r="C32" s="6" t="s">
        <v>471</v>
      </c>
      <c r="D32" s="9" t="s">
        <v>303</v>
      </c>
      <c r="E32" s="6" t="s">
        <v>47</v>
      </c>
      <c r="F32" s="8" t="s">
        <v>270</v>
      </c>
      <c r="G32" s="14" t="s">
        <v>199</v>
      </c>
      <c r="H32" s="15" t="s">
        <v>242</v>
      </c>
    </row>
    <row r="33" spans="1:8" s="3" customFormat="1" ht="51" x14ac:dyDescent="0.2">
      <c r="A33" s="37" t="s">
        <v>344</v>
      </c>
      <c r="B33" s="8" t="s">
        <v>469</v>
      </c>
      <c r="C33" s="6" t="s">
        <v>471</v>
      </c>
      <c r="D33" s="9" t="s">
        <v>41</v>
      </c>
      <c r="E33" s="8" t="s">
        <v>48</v>
      </c>
      <c r="F33" s="8" t="s">
        <v>54</v>
      </c>
      <c r="G33" s="15" t="s">
        <v>199</v>
      </c>
      <c r="H33" s="15" t="s">
        <v>255</v>
      </c>
    </row>
    <row r="34" spans="1:8" s="3" customFormat="1" ht="25.5" x14ac:dyDescent="0.2">
      <c r="A34" s="36" t="s">
        <v>345</v>
      </c>
      <c r="B34" s="8" t="s">
        <v>469</v>
      </c>
      <c r="C34" s="6" t="s">
        <v>471</v>
      </c>
      <c r="D34" s="9" t="s">
        <v>81</v>
      </c>
      <c r="E34" s="8" t="s">
        <v>48</v>
      </c>
      <c r="F34" s="8" t="s">
        <v>54</v>
      </c>
      <c r="G34" s="14" t="s">
        <v>198</v>
      </c>
      <c r="H34" s="15"/>
    </row>
    <row r="35" spans="1:8" s="3" customFormat="1" ht="25.5" x14ac:dyDescent="0.2">
      <c r="A35" s="37" t="s">
        <v>346</v>
      </c>
      <c r="B35" s="8" t="s">
        <v>468</v>
      </c>
      <c r="C35" s="6" t="s">
        <v>471</v>
      </c>
      <c r="D35" s="9" t="s">
        <v>82</v>
      </c>
      <c r="E35" s="8" t="s">
        <v>48</v>
      </c>
      <c r="F35" s="8" t="s">
        <v>54</v>
      </c>
      <c r="G35" s="14" t="s">
        <v>198</v>
      </c>
      <c r="H35" s="15"/>
    </row>
    <row r="36" spans="1:8" s="3" customFormat="1" ht="75" customHeight="1" x14ac:dyDescent="0.2">
      <c r="A36" s="36" t="s">
        <v>347</v>
      </c>
      <c r="B36" s="8" t="s">
        <v>469</v>
      </c>
      <c r="C36" s="6" t="s">
        <v>471</v>
      </c>
      <c r="D36" s="9" t="s">
        <v>83</v>
      </c>
      <c r="E36" s="8"/>
      <c r="F36" s="8"/>
      <c r="G36" s="14" t="s">
        <v>200</v>
      </c>
      <c r="H36" s="15" t="s">
        <v>298</v>
      </c>
    </row>
    <row r="37" spans="1:8" s="3" customFormat="1" ht="25.5" x14ac:dyDescent="0.2">
      <c r="A37" s="37" t="s">
        <v>348</v>
      </c>
      <c r="B37" s="8" t="s">
        <v>468</v>
      </c>
      <c r="C37" s="6" t="s">
        <v>471</v>
      </c>
      <c r="D37" s="9" t="s">
        <v>84</v>
      </c>
      <c r="E37" s="8"/>
      <c r="F37" s="8"/>
      <c r="G37" s="14" t="s">
        <v>200</v>
      </c>
      <c r="H37" s="15" t="s">
        <v>203</v>
      </c>
    </row>
    <row r="38" spans="1:8" s="3" customFormat="1" ht="25.5" x14ac:dyDescent="0.2">
      <c r="A38" s="36" t="s">
        <v>349</v>
      </c>
      <c r="B38" s="8" t="s">
        <v>468</v>
      </c>
      <c r="C38" s="6" t="s">
        <v>471</v>
      </c>
      <c r="D38" s="9" t="s">
        <v>85</v>
      </c>
      <c r="E38" s="8" t="s">
        <v>48</v>
      </c>
      <c r="F38" s="8" t="s">
        <v>54</v>
      </c>
      <c r="G38" s="14" t="s">
        <v>198</v>
      </c>
      <c r="H38" s="15" t="s">
        <v>273</v>
      </c>
    </row>
    <row r="39" spans="1:8" s="3" customFormat="1" ht="25.5" x14ac:dyDescent="0.2">
      <c r="A39" s="37" t="s">
        <v>350</v>
      </c>
      <c r="B39" s="8" t="s">
        <v>469</v>
      </c>
      <c r="C39" s="6" t="s">
        <v>471</v>
      </c>
      <c r="D39" s="9" t="s">
        <v>86</v>
      </c>
      <c r="E39" s="8"/>
      <c r="F39" s="8"/>
      <c r="G39" s="14" t="s">
        <v>200</v>
      </c>
      <c r="H39" s="15" t="s">
        <v>204</v>
      </c>
    </row>
    <row r="40" spans="1:8" s="3" customFormat="1" ht="25.5" x14ac:dyDescent="0.2">
      <c r="A40" s="36" t="s">
        <v>351</v>
      </c>
      <c r="B40" s="8" t="s">
        <v>468</v>
      </c>
      <c r="C40" s="6" t="s">
        <v>471</v>
      </c>
      <c r="D40" s="9" t="s">
        <v>87</v>
      </c>
      <c r="E40" s="8" t="s">
        <v>48</v>
      </c>
      <c r="F40" s="8" t="s">
        <v>54</v>
      </c>
      <c r="G40" s="14" t="s">
        <v>199</v>
      </c>
      <c r="H40" s="15" t="s">
        <v>273</v>
      </c>
    </row>
    <row r="41" spans="1:8" s="3" customFormat="1" ht="25.5" x14ac:dyDescent="0.2">
      <c r="A41" s="37" t="s">
        <v>352</v>
      </c>
      <c r="B41" s="8" t="s">
        <v>469</v>
      </c>
      <c r="C41" s="6" t="s">
        <v>471</v>
      </c>
      <c r="D41" s="9" t="s">
        <v>88</v>
      </c>
      <c r="E41" s="8"/>
      <c r="F41" s="8"/>
      <c r="G41" s="14" t="s">
        <v>200</v>
      </c>
      <c r="H41" s="15" t="s">
        <v>205</v>
      </c>
    </row>
    <row r="42" spans="1:8" s="3" customFormat="1" ht="25.5" x14ac:dyDescent="0.2">
      <c r="A42" s="36" t="s">
        <v>353</v>
      </c>
      <c r="B42" s="8" t="s">
        <v>469</v>
      </c>
      <c r="C42" s="6" t="s">
        <v>471</v>
      </c>
      <c r="D42" s="9" t="s">
        <v>89</v>
      </c>
      <c r="E42" s="8" t="s">
        <v>48</v>
      </c>
      <c r="F42" s="8" t="s">
        <v>54</v>
      </c>
      <c r="G42" s="14" t="s">
        <v>198</v>
      </c>
      <c r="H42" s="15"/>
    </row>
    <row r="43" spans="1:8" s="3" customFormat="1" ht="25.5" x14ac:dyDescent="0.2">
      <c r="A43" s="37" t="s">
        <v>354</v>
      </c>
      <c r="B43" s="8" t="s">
        <v>469</v>
      </c>
      <c r="C43" s="6" t="s">
        <v>471</v>
      </c>
      <c r="D43" s="9" t="s">
        <v>90</v>
      </c>
      <c r="E43" s="8" t="s">
        <v>48</v>
      </c>
      <c r="F43" s="8" t="s">
        <v>54</v>
      </c>
      <c r="G43" s="14" t="s">
        <v>198</v>
      </c>
      <c r="H43" s="15"/>
    </row>
    <row r="44" spans="1:8" s="3" customFormat="1" ht="25.5" x14ac:dyDescent="0.2">
      <c r="A44" s="36" t="s">
        <v>355</v>
      </c>
      <c r="B44" s="8" t="s">
        <v>469</v>
      </c>
      <c r="C44" s="6" t="s">
        <v>471</v>
      </c>
      <c r="D44" s="9" t="s">
        <v>91</v>
      </c>
      <c r="E44" s="8" t="s">
        <v>48</v>
      </c>
      <c r="F44" s="8" t="s">
        <v>54</v>
      </c>
      <c r="G44" s="14" t="s">
        <v>198</v>
      </c>
      <c r="H44" s="15"/>
    </row>
    <row r="45" spans="1:8" s="3" customFormat="1" ht="25.5" x14ac:dyDescent="0.2">
      <c r="A45" s="37" t="s">
        <v>356</v>
      </c>
      <c r="B45" s="8" t="s">
        <v>469</v>
      </c>
      <c r="C45" s="6" t="s">
        <v>471</v>
      </c>
      <c r="D45" s="9" t="s">
        <v>92</v>
      </c>
      <c r="E45" s="8"/>
      <c r="F45" s="8"/>
      <c r="G45" s="14" t="s">
        <v>200</v>
      </c>
      <c r="H45" s="15" t="s">
        <v>206</v>
      </c>
    </row>
    <row r="46" spans="1:8" s="3" customFormat="1" ht="25.5" x14ac:dyDescent="0.2">
      <c r="A46" s="36" t="s">
        <v>357</v>
      </c>
      <c r="B46" s="8" t="s">
        <v>469</v>
      </c>
      <c r="C46" s="6" t="s">
        <v>471</v>
      </c>
      <c r="D46" s="9" t="s">
        <v>93</v>
      </c>
      <c r="E46" s="8"/>
      <c r="F46" s="8"/>
      <c r="G46" s="14" t="s">
        <v>200</v>
      </c>
      <c r="H46" s="15" t="s">
        <v>207</v>
      </c>
    </row>
    <row r="47" spans="1:8" s="3" customFormat="1" ht="25.5" x14ac:dyDescent="0.2">
      <c r="A47" s="37" t="s">
        <v>358</v>
      </c>
      <c r="B47" s="8" t="s">
        <v>468</v>
      </c>
      <c r="C47" s="6" t="s">
        <v>471</v>
      </c>
      <c r="D47" s="9" t="s">
        <v>94</v>
      </c>
      <c r="E47" s="8"/>
      <c r="F47" s="8"/>
      <c r="G47" s="14" t="s">
        <v>200</v>
      </c>
      <c r="H47" s="15" t="s">
        <v>208</v>
      </c>
    </row>
    <row r="48" spans="1:8" s="3" customFormat="1" ht="25.5" x14ac:dyDescent="0.2">
      <c r="A48" s="36" t="s">
        <v>359</v>
      </c>
      <c r="B48" s="8" t="s">
        <v>468</v>
      </c>
      <c r="C48" s="6" t="s">
        <v>471</v>
      </c>
      <c r="D48" s="9" t="s">
        <v>95</v>
      </c>
      <c r="E48" s="8"/>
      <c r="F48" s="8"/>
      <c r="G48" s="14" t="s">
        <v>200</v>
      </c>
      <c r="H48" s="15" t="s">
        <v>208</v>
      </c>
    </row>
    <row r="49" spans="1:8" s="3" customFormat="1" ht="25.5" x14ac:dyDescent="0.2">
      <c r="A49" s="37" t="s">
        <v>360</v>
      </c>
      <c r="B49" s="8" t="s">
        <v>468</v>
      </c>
      <c r="C49" s="6" t="s">
        <v>471</v>
      </c>
      <c r="D49" s="9" t="s">
        <v>96</v>
      </c>
      <c r="E49" s="8" t="s">
        <v>48</v>
      </c>
      <c r="F49" s="8" t="s">
        <v>55</v>
      </c>
      <c r="G49" s="14" t="s">
        <v>198</v>
      </c>
      <c r="H49" s="15"/>
    </row>
    <row r="50" spans="1:8" s="3" customFormat="1" ht="25.5" x14ac:dyDescent="0.2">
      <c r="A50" s="36" t="s">
        <v>361</v>
      </c>
      <c r="B50" s="8" t="s">
        <v>469</v>
      </c>
      <c r="C50" s="6" t="s">
        <v>471</v>
      </c>
      <c r="D50" s="9" t="s">
        <v>97</v>
      </c>
      <c r="E50" s="8" t="s">
        <v>48</v>
      </c>
      <c r="F50" s="8" t="s">
        <v>55</v>
      </c>
      <c r="G50" s="14" t="s">
        <v>198</v>
      </c>
      <c r="H50" s="15"/>
    </row>
    <row r="51" spans="1:8" s="3" customFormat="1" ht="25.5" x14ac:dyDescent="0.2">
      <c r="A51" s="37" t="s">
        <v>362</v>
      </c>
      <c r="B51" s="8" t="s">
        <v>469</v>
      </c>
      <c r="C51" s="6" t="s">
        <v>471</v>
      </c>
      <c r="D51" s="9" t="s">
        <v>44</v>
      </c>
      <c r="E51" s="8" t="s">
        <v>48</v>
      </c>
      <c r="F51" s="8" t="s">
        <v>55</v>
      </c>
      <c r="G51" s="14" t="s">
        <v>198</v>
      </c>
      <c r="H51" s="15"/>
    </row>
    <row r="52" spans="1:8" s="3" customFormat="1" ht="25.5" x14ac:dyDescent="0.2">
      <c r="A52" s="36" t="s">
        <v>363</v>
      </c>
      <c r="B52" s="8" t="s">
        <v>469</v>
      </c>
      <c r="C52" s="6" t="s">
        <v>471</v>
      </c>
      <c r="D52" s="9" t="s">
        <v>98</v>
      </c>
      <c r="E52" s="8" t="s">
        <v>48</v>
      </c>
      <c r="F52" s="8" t="s">
        <v>55</v>
      </c>
      <c r="G52" s="14" t="s">
        <v>198</v>
      </c>
      <c r="H52" s="15"/>
    </row>
    <row r="53" spans="1:8" s="3" customFormat="1" ht="25.5" x14ac:dyDescent="0.2">
      <c r="A53" s="37" t="s">
        <v>364</v>
      </c>
      <c r="B53" s="8" t="s">
        <v>468</v>
      </c>
      <c r="C53" s="6" t="s">
        <v>471</v>
      </c>
      <c r="D53" s="9" t="s">
        <v>99</v>
      </c>
      <c r="E53" s="8" t="s">
        <v>48</v>
      </c>
      <c r="F53" s="8" t="s">
        <v>55</v>
      </c>
      <c r="G53" s="14" t="s">
        <v>198</v>
      </c>
      <c r="H53" s="15"/>
    </row>
    <row r="54" spans="1:8" s="3" customFormat="1" ht="25.5" x14ac:dyDescent="0.2">
      <c r="A54" s="36" t="s">
        <v>365</v>
      </c>
      <c r="B54" s="8" t="s">
        <v>468</v>
      </c>
      <c r="C54" s="6" t="s">
        <v>471</v>
      </c>
      <c r="D54" s="9" t="s">
        <v>100</v>
      </c>
      <c r="E54" s="8" t="s">
        <v>48</v>
      </c>
      <c r="F54" s="8" t="s">
        <v>55</v>
      </c>
      <c r="G54" s="14" t="s">
        <v>198</v>
      </c>
      <c r="H54" s="15"/>
    </row>
    <row r="55" spans="1:8" s="3" customFormat="1" ht="38.25" x14ac:dyDescent="0.2">
      <c r="A55" s="37" t="s">
        <v>366</v>
      </c>
      <c r="B55" s="8" t="s">
        <v>468</v>
      </c>
      <c r="C55" s="6" t="s">
        <v>471</v>
      </c>
      <c r="D55" s="9" t="s">
        <v>101</v>
      </c>
      <c r="E55" s="8" t="s">
        <v>48</v>
      </c>
      <c r="F55" s="8" t="s">
        <v>55</v>
      </c>
      <c r="G55" s="14" t="s">
        <v>198</v>
      </c>
      <c r="H55" s="15"/>
    </row>
    <row r="56" spans="1:8" s="3" customFormat="1" ht="25.5" x14ac:dyDescent="0.2">
      <c r="A56" s="36" t="s">
        <v>367</v>
      </c>
      <c r="B56" s="8" t="s">
        <v>468</v>
      </c>
      <c r="C56" s="6" t="s">
        <v>471</v>
      </c>
      <c r="D56" s="9" t="s">
        <v>209</v>
      </c>
      <c r="E56" s="8" t="s">
        <v>48</v>
      </c>
      <c r="F56" s="8" t="s">
        <v>55</v>
      </c>
      <c r="G56" s="14" t="s">
        <v>199</v>
      </c>
      <c r="H56" s="15" t="s">
        <v>210</v>
      </c>
    </row>
    <row r="57" spans="1:8" s="3" customFormat="1" ht="38.25" x14ac:dyDescent="0.2">
      <c r="A57" s="37" t="s">
        <v>368</v>
      </c>
      <c r="B57" s="8" t="s">
        <v>468</v>
      </c>
      <c r="C57" s="6" t="s">
        <v>471</v>
      </c>
      <c r="D57" s="9" t="s">
        <v>32</v>
      </c>
      <c r="E57" s="8" t="s">
        <v>48</v>
      </c>
      <c r="F57" s="8" t="s">
        <v>56</v>
      </c>
      <c r="G57" s="15" t="s">
        <v>200</v>
      </c>
      <c r="H57" s="15" t="s">
        <v>311</v>
      </c>
    </row>
    <row r="58" spans="1:8" s="3" customFormat="1" ht="38.25" x14ac:dyDescent="0.2">
      <c r="A58" s="36" t="s">
        <v>369</v>
      </c>
      <c r="B58" s="8" t="s">
        <v>468</v>
      </c>
      <c r="C58" s="6" t="s">
        <v>471</v>
      </c>
      <c r="D58" s="9" t="s">
        <v>102</v>
      </c>
      <c r="E58" s="8" t="s">
        <v>48</v>
      </c>
      <c r="F58" s="8" t="s">
        <v>56</v>
      </c>
      <c r="G58" s="15" t="s">
        <v>200</v>
      </c>
      <c r="H58" s="15" t="s">
        <v>311</v>
      </c>
    </row>
    <row r="59" spans="1:8" s="3" customFormat="1" ht="25.5" x14ac:dyDescent="0.2">
      <c r="A59" s="37" t="s">
        <v>370</v>
      </c>
      <c r="B59" s="8" t="s">
        <v>468</v>
      </c>
      <c r="C59" s="6" t="s">
        <v>471</v>
      </c>
      <c r="D59" s="9" t="s">
        <v>103</v>
      </c>
      <c r="E59" s="8" t="s">
        <v>48</v>
      </c>
      <c r="F59" s="8" t="s">
        <v>56</v>
      </c>
      <c r="G59" s="15" t="s">
        <v>199</v>
      </c>
      <c r="H59" s="15" t="s">
        <v>310</v>
      </c>
    </row>
    <row r="60" spans="1:8" s="3" customFormat="1" ht="25.5" x14ac:dyDescent="0.2">
      <c r="A60" s="36" t="s">
        <v>371</v>
      </c>
      <c r="B60" s="8" t="s">
        <v>469</v>
      </c>
      <c r="C60" s="6" t="s">
        <v>471</v>
      </c>
      <c r="D60" s="9" t="s">
        <v>104</v>
      </c>
      <c r="E60" s="8" t="s">
        <v>48</v>
      </c>
      <c r="F60" s="8" t="s">
        <v>274</v>
      </c>
      <c r="G60" s="15" t="s">
        <v>200</v>
      </c>
      <c r="H60" s="15" t="s">
        <v>315</v>
      </c>
    </row>
    <row r="61" spans="1:8" s="3" customFormat="1" ht="25.5" x14ac:dyDescent="0.2">
      <c r="A61" s="37" t="s">
        <v>372</v>
      </c>
      <c r="B61" s="8" t="s">
        <v>469</v>
      </c>
      <c r="C61" s="6" t="s">
        <v>471</v>
      </c>
      <c r="D61" s="9" t="s">
        <v>105</v>
      </c>
      <c r="E61" s="8"/>
      <c r="F61" s="8"/>
      <c r="G61" s="14" t="s">
        <v>200</v>
      </c>
      <c r="H61" s="15" t="s">
        <v>211</v>
      </c>
    </row>
    <row r="62" spans="1:8" s="3" customFormat="1" ht="25.5" x14ac:dyDescent="0.2">
      <c r="A62" s="36" t="s">
        <v>373</v>
      </c>
      <c r="B62" s="8" t="s">
        <v>469</v>
      </c>
      <c r="C62" s="6" t="s">
        <v>471</v>
      </c>
      <c r="D62" s="9" t="s">
        <v>106</v>
      </c>
      <c r="E62" s="8"/>
      <c r="F62" s="8"/>
      <c r="G62" s="14" t="s">
        <v>200</v>
      </c>
      <c r="H62" s="15" t="s">
        <v>212</v>
      </c>
    </row>
    <row r="63" spans="1:8" s="3" customFormat="1" ht="25.5" x14ac:dyDescent="0.2">
      <c r="A63" s="37" t="s">
        <v>374</v>
      </c>
      <c r="B63" s="8" t="s">
        <v>469</v>
      </c>
      <c r="C63" s="6" t="s">
        <v>471</v>
      </c>
      <c r="D63" s="9" t="s">
        <v>107</v>
      </c>
      <c r="E63" s="8"/>
      <c r="F63" s="8"/>
      <c r="G63" s="14" t="s">
        <v>200</v>
      </c>
      <c r="H63" s="15" t="s">
        <v>213</v>
      </c>
    </row>
    <row r="64" spans="1:8" s="3" customFormat="1" ht="25.5" x14ac:dyDescent="0.2">
      <c r="A64" s="36" t="s">
        <v>375</v>
      </c>
      <c r="B64" s="8" t="s">
        <v>469</v>
      </c>
      <c r="C64" s="6" t="s">
        <v>471</v>
      </c>
      <c r="D64" s="9" t="s">
        <v>108</v>
      </c>
      <c r="E64" s="8"/>
      <c r="F64" s="8"/>
      <c r="G64" s="14" t="s">
        <v>200</v>
      </c>
      <c r="H64" s="15" t="s">
        <v>213</v>
      </c>
    </row>
    <row r="65" spans="1:8" s="3" customFormat="1" ht="25.5" x14ac:dyDescent="0.2">
      <c r="A65" s="37" t="s">
        <v>376</v>
      </c>
      <c r="B65" s="8" t="s">
        <v>469</v>
      </c>
      <c r="C65" s="6" t="s">
        <v>471</v>
      </c>
      <c r="D65" s="9" t="s">
        <v>109</v>
      </c>
      <c r="E65" s="8"/>
      <c r="F65" s="8"/>
      <c r="G65" s="14" t="s">
        <v>200</v>
      </c>
      <c r="H65" s="15" t="s">
        <v>214</v>
      </c>
    </row>
    <row r="66" spans="1:8" s="3" customFormat="1" ht="25.5" x14ac:dyDescent="0.2">
      <c r="A66" s="36" t="s">
        <v>377</v>
      </c>
      <c r="B66" s="8" t="s">
        <v>469</v>
      </c>
      <c r="C66" s="6" t="s">
        <v>471</v>
      </c>
      <c r="D66" s="9" t="s">
        <v>110</v>
      </c>
      <c r="E66" s="8"/>
      <c r="F66" s="8"/>
      <c r="G66" s="14" t="s">
        <v>200</v>
      </c>
      <c r="H66" s="15" t="s">
        <v>297</v>
      </c>
    </row>
    <row r="67" spans="1:8" s="3" customFormat="1" ht="25.5" x14ac:dyDescent="0.2">
      <c r="A67" s="37" t="s">
        <v>378</v>
      </c>
      <c r="B67" s="8" t="s">
        <v>469</v>
      </c>
      <c r="C67" s="6" t="s">
        <v>471</v>
      </c>
      <c r="D67" s="9" t="s">
        <v>111</v>
      </c>
      <c r="E67" s="8" t="s">
        <v>47</v>
      </c>
      <c r="F67" s="8" t="s">
        <v>262</v>
      </c>
      <c r="G67" s="14" t="s">
        <v>199</v>
      </c>
      <c r="H67" s="15" t="s">
        <v>296</v>
      </c>
    </row>
    <row r="68" spans="1:8" s="3" customFormat="1" ht="25.5" x14ac:dyDescent="0.2">
      <c r="A68" s="36" t="s">
        <v>379</v>
      </c>
      <c r="B68" s="8" t="s">
        <v>468</v>
      </c>
      <c r="C68" s="6" t="s">
        <v>471</v>
      </c>
      <c r="D68" s="9" t="s">
        <v>29</v>
      </c>
      <c r="E68" s="8"/>
      <c r="G68" s="14" t="s">
        <v>200</v>
      </c>
      <c r="H68" s="15" t="s">
        <v>297</v>
      </c>
    </row>
    <row r="69" spans="1:8" s="3" customFormat="1" ht="25.5" x14ac:dyDescent="0.2">
      <c r="A69" s="37" t="s">
        <v>380</v>
      </c>
      <c r="B69" s="8" t="s">
        <v>468</v>
      </c>
      <c r="C69" s="6" t="s">
        <v>471</v>
      </c>
      <c r="D69" s="9" t="s">
        <v>30</v>
      </c>
      <c r="E69" s="8"/>
      <c r="F69" s="8"/>
      <c r="G69" s="14" t="s">
        <v>200</v>
      </c>
      <c r="H69" s="15" t="s">
        <v>215</v>
      </c>
    </row>
    <row r="70" spans="1:8" s="3" customFormat="1" ht="25.5" x14ac:dyDescent="0.2">
      <c r="A70" s="36" t="s">
        <v>381</v>
      </c>
      <c r="B70" s="8" t="s">
        <v>468</v>
      </c>
      <c r="C70" s="6" t="s">
        <v>471</v>
      </c>
      <c r="D70" s="9" t="s">
        <v>31</v>
      </c>
      <c r="E70" s="8"/>
      <c r="F70" s="8"/>
      <c r="G70" s="14" t="s">
        <v>200</v>
      </c>
      <c r="H70" s="15" t="s">
        <v>215</v>
      </c>
    </row>
    <row r="71" spans="1:8" s="3" customFormat="1" ht="38.25" x14ac:dyDescent="0.2">
      <c r="A71" s="37" t="s">
        <v>382</v>
      </c>
      <c r="B71" s="8" t="s">
        <v>468</v>
      </c>
      <c r="C71" s="6" t="s">
        <v>471</v>
      </c>
      <c r="D71" s="9" t="s">
        <v>112</v>
      </c>
      <c r="E71" s="8" t="s">
        <v>49</v>
      </c>
      <c r="F71" s="8" t="s">
        <v>58</v>
      </c>
      <c r="G71" s="18" t="s">
        <v>198</v>
      </c>
      <c r="H71" s="19" t="s">
        <v>275</v>
      </c>
    </row>
    <row r="72" spans="1:8" s="3" customFormat="1" ht="38.25" x14ac:dyDescent="0.2">
      <c r="A72" s="36" t="s">
        <v>383</v>
      </c>
      <c r="B72" s="8" t="s">
        <v>469</v>
      </c>
      <c r="C72" s="6" t="s">
        <v>471</v>
      </c>
      <c r="D72" s="9" t="s">
        <v>113</v>
      </c>
      <c r="E72" s="8" t="s">
        <v>49</v>
      </c>
      <c r="F72" s="8" t="s">
        <v>58</v>
      </c>
      <c r="G72" s="18" t="s">
        <v>198</v>
      </c>
      <c r="H72" s="20" t="s">
        <v>276</v>
      </c>
    </row>
    <row r="73" spans="1:8" s="3" customFormat="1" ht="38.25" x14ac:dyDescent="0.2">
      <c r="A73" s="37" t="s">
        <v>384</v>
      </c>
      <c r="B73" s="8" t="s">
        <v>468</v>
      </c>
      <c r="C73" s="6" t="s">
        <v>471</v>
      </c>
      <c r="D73" s="9" t="s">
        <v>114</v>
      </c>
      <c r="E73" s="8" t="s">
        <v>49</v>
      </c>
      <c r="F73" s="8" t="s">
        <v>58</v>
      </c>
      <c r="G73" s="18" t="s">
        <v>199</v>
      </c>
      <c r="H73" s="19" t="s">
        <v>277</v>
      </c>
    </row>
    <row r="74" spans="1:8" s="3" customFormat="1" ht="25.5" x14ac:dyDescent="0.2">
      <c r="A74" s="36" t="s">
        <v>385</v>
      </c>
      <c r="B74" s="8" t="s">
        <v>468</v>
      </c>
      <c r="C74" s="6" t="s">
        <v>471</v>
      </c>
      <c r="D74" s="9" t="s">
        <v>115</v>
      </c>
      <c r="E74" s="8"/>
      <c r="F74" s="8"/>
      <c r="G74" s="18" t="s">
        <v>200</v>
      </c>
      <c r="H74" s="19" t="s">
        <v>216</v>
      </c>
    </row>
    <row r="75" spans="1:8" s="3" customFormat="1" ht="25.5" x14ac:dyDescent="0.2">
      <c r="A75" s="37" t="s">
        <v>386</v>
      </c>
      <c r="B75" s="8" t="s">
        <v>469</v>
      </c>
      <c r="C75" s="6" t="s">
        <v>471</v>
      </c>
      <c r="D75" s="9" t="s">
        <v>116</v>
      </c>
      <c r="E75" s="8"/>
      <c r="F75" s="8"/>
      <c r="G75" s="18" t="s">
        <v>200</v>
      </c>
      <c r="H75" s="19" t="s">
        <v>219</v>
      </c>
    </row>
    <row r="76" spans="1:8" s="3" customFormat="1" ht="25.5" x14ac:dyDescent="0.2">
      <c r="A76" s="36" t="s">
        <v>387</v>
      </c>
      <c r="B76" s="8" t="s">
        <v>469</v>
      </c>
      <c r="C76" s="6" t="s">
        <v>471</v>
      </c>
      <c r="D76" s="9" t="s">
        <v>117</v>
      </c>
      <c r="E76" s="8"/>
      <c r="F76" s="8"/>
      <c r="G76" s="18" t="s">
        <v>200</v>
      </c>
      <c r="H76" s="19" t="s">
        <v>218</v>
      </c>
    </row>
    <row r="77" spans="1:8" s="3" customFormat="1" ht="25.5" x14ac:dyDescent="0.2">
      <c r="A77" s="37" t="s">
        <v>388</v>
      </c>
      <c r="B77" s="8" t="s">
        <v>469</v>
      </c>
      <c r="C77" s="6" t="s">
        <v>471</v>
      </c>
      <c r="D77" s="9" t="s">
        <v>118</v>
      </c>
      <c r="E77" s="8" t="s">
        <v>267</v>
      </c>
      <c r="F77" s="8" t="s">
        <v>58</v>
      </c>
      <c r="G77" s="18" t="s">
        <v>198</v>
      </c>
      <c r="H77" s="19" t="s">
        <v>220</v>
      </c>
    </row>
    <row r="78" spans="1:8" s="3" customFormat="1" ht="25.5" x14ac:dyDescent="0.2">
      <c r="A78" s="36" t="s">
        <v>389</v>
      </c>
      <c r="B78" s="8" t="s">
        <v>469</v>
      </c>
      <c r="C78" s="6" t="s">
        <v>471</v>
      </c>
      <c r="D78" s="9" t="s">
        <v>119</v>
      </c>
      <c r="E78" s="8" t="s">
        <v>49</v>
      </c>
      <c r="F78" s="8" t="s">
        <v>58</v>
      </c>
      <c r="G78" s="18" t="s">
        <v>198</v>
      </c>
      <c r="H78" s="19" t="s">
        <v>278</v>
      </c>
    </row>
    <row r="79" spans="1:8" s="3" customFormat="1" ht="25.5" x14ac:dyDescent="0.2">
      <c r="A79" s="37" t="s">
        <v>390</v>
      </c>
      <c r="B79" s="8" t="s">
        <v>469</v>
      </c>
      <c r="C79" s="6" t="s">
        <v>471</v>
      </c>
      <c r="D79" s="9" t="s">
        <v>120</v>
      </c>
      <c r="E79" s="8"/>
      <c r="F79" s="8"/>
      <c r="G79" s="18" t="s">
        <v>200</v>
      </c>
      <c r="H79" s="19" t="s">
        <v>221</v>
      </c>
    </row>
    <row r="80" spans="1:8" s="3" customFormat="1" ht="25.5" x14ac:dyDescent="0.2">
      <c r="A80" s="36" t="s">
        <v>391</v>
      </c>
      <c r="B80" s="8" t="s">
        <v>468</v>
      </c>
      <c r="C80" s="6" t="s">
        <v>471</v>
      </c>
      <c r="D80" s="9" t="s">
        <v>121</v>
      </c>
      <c r="E80" s="8" t="s">
        <v>49</v>
      </c>
      <c r="F80" s="8" t="s">
        <v>279</v>
      </c>
      <c r="G80" s="18" t="s">
        <v>198</v>
      </c>
      <c r="H80" s="19" t="s">
        <v>222</v>
      </c>
    </row>
    <row r="81" spans="1:8" s="3" customFormat="1" ht="25.5" x14ac:dyDescent="0.2">
      <c r="A81" s="37" t="s">
        <v>392</v>
      </c>
      <c r="B81" s="8" t="s">
        <v>468</v>
      </c>
      <c r="C81" s="6" t="s">
        <v>471</v>
      </c>
      <c r="D81" s="9" t="s">
        <v>122</v>
      </c>
      <c r="E81" s="8" t="s">
        <v>47</v>
      </c>
      <c r="F81" s="8" t="s">
        <v>262</v>
      </c>
      <c r="G81" s="18" t="s">
        <v>198</v>
      </c>
      <c r="H81" s="19"/>
    </row>
    <row r="82" spans="1:8" s="3" customFormat="1" ht="25.5" x14ac:dyDescent="0.2">
      <c r="A82" s="36" t="s">
        <v>393</v>
      </c>
      <c r="B82" s="8" t="s">
        <v>469</v>
      </c>
      <c r="C82" s="6" t="s">
        <v>471</v>
      </c>
      <c r="D82" s="9" t="s">
        <v>123</v>
      </c>
      <c r="E82" s="8"/>
      <c r="F82" s="8"/>
      <c r="G82" s="18" t="s">
        <v>200</v>
      </c>
      <c r="H82" s="19" t="s">
        <v>223</v>
      </c>
    </row>
    <row r="83" spans="1:8" s="3" customFormat="1" ht="25.5" x14ac:dyDescent="0.2">
      <c r="A83" s="37" t="s">
        <v>394</v>
      </c>
      <c r="B83" s="8" t="s">
        <v>469</v>
      </c>
      <c r="C83" s="6" t="s">
        <v>471</v>
      </c>
      <c r="D83" s="9" t="s">
        <v>124</v>
      </c>
      <c r="E83" s="8"/>
      <c r="F83" s="8"/>
      <c r="G83" s="18" t="s">
        <v>200</v>
      </c>
      <c r="H83" s="19" t="s">
        <v>223</v>
      </c>
    </row>
    <row r="84" spans="1:8" s="3" customFormat="1" ht="25.5" x14ac:dyDescent="0.2">
      <c r="A84" s="36" t="s">
        <v>395</v>
      </c>
      <c r="B84" s="8" t="s">
        <v>469</v>
      </c>
      <c r="C84" s="6" t="s">
        <v>471</v>
      </c>
      <c r="D84" s="9" t="s">
        <v>125</v>
      </c>
      <c r="E84" s="8"/>
      <c r="F84" s="8"/>
      <c r="G84" s="18" t="s">
        <v>200</v>
      </c>
      <c r="H84" s="19" t="s">
        <v>223</v>
      </c>
    </row>
    <row r="85" spans="1:8" s="3" customFormat="1" ht="25.5" x14ac:dyDescent="0.2">
      <c r="A85" s="37" t="s">
        <v>396</v>
      </c>
      <c r="B85" s="8" t="s">
        <v>468</v>
      </c>
      <c r="C85" s="6" t="s">
        <v>471</v>
      </c>
      <c r="D85" s="9" t="s">
        <v>126</v>
      </c>
      <c r="E85" s="8" t="s">
        <v>49</v>
      </c>
      <c r="F85" s="8" t="s">
        <v>279</v>
      </c>
      <c r="G85" s="18" t="s">
        <v>198</v>
      </c>
      <c r="H85" s="19" t="s">
        <v>280</v>
      </c>
    </row>
    <row r="86" spans="1:8" s="3" customFormat="1" ht="25.5" x14ac:dyDescent="0.2">
      <c r="A86" s="36" t="s">
        <v>397</v>
      </c>
      <c r="B86" s="8" t="s">
        <v>469</v>
      </c>
      <c r="C86" s="6" t="s">
        <v>471</v>
      </c>
      <c r="D86" s="9" t="s">
        <v>127</v>
      </c>
      <c r="E86" s="8" t="s">
        <v>49</v>
      </c>
      <c r="F86" s="8" t="s">
        <v>279</v>
      </c>
      <c r="G86" s="18" t="s">
        <v>198</v>
      </c>
      <c r="H86" s="19" t="s">
        <v>280</v>
      </c>
    </row>
    <row r="87" spans="1:8" s="3" customFormat="1" ht="25.5" x14ac:dyDescent="0.2">
      <c r="A87" s="37" t="s">
        <v>398</v>
      </c>
      <c r="B87" s="8" t="s">
        <v>469</v>
      </c>
      <c r="C87" s="6" t="s">
        <v>471</v>
      </c>
      <c r="D87" s="9" t="s">
        <v>224</v>
      </c>
      <c r="E87" s="8"/>
      <c r="F87" s="8"/>
      <c r="G87" s="18" t="s">
        <v>200</v>
      </c>
      <c r="H87" s="19" t="s">
        <v>223</v>
      </c>
    </row>
    <row r="88" spans="1:8" s="3" customFormat="1" ht="38.25" x14ac:dyDescent="0.2">
      <c r="A88" s="36" t="s">
        <v>399</v>
      </c>
      <c r="B88" s="8" t="s">
        <v>468</v>
      </c>
      <c r="C88" s="6" t="s">
        <v>471</v>
      </c>
      <c r="D88" s="9" t="s">
        <v>128</v>
      </c>
      <c r="E88" s="8" t="s">
        <v>49</v>
      </c>
      <c r="F88" s="8" t="s">
        <v>279</v>
      </c>
      <c r="G88" s="18" t="s">
        <v>198</v>
      </c>
      <c r="H88" s="19"/>
    </row>
    <row r="89" spans="1:8" s="3" customFormat="1" ht="25.5" x14ac:dyDescent="0.2">
      <c r="A89" s="37" t="s">
        <v>400</v>
      </c>
      <c r="B89" s="8" t="s">
        <v>468</v>
      </c>
      <c r="C89" s="6" t="s">
        <v>471</v>
      </c>
      <c r="D89" s="9" t="s">
        <v>129</v>
      </c>
      <c r="E89" s="8"/>
      <c r="F89" s="8"/>
      <c r="G89" s="18" t="s">
        <v>200</v>
      </c>
      <c r="H89" s="19" t="s">
        <v>225</v>
      </c>
    </row>
    <row r="90" spans="1:8" s="3" customFormat="1" ht="25.5" x14ac:dyDescent="0.2">
      <c r="A90" s="36" t="s">
        <v>401</v>
      </c>
      <c r="B90" s="8" t="s">
        <v>468</v>
      </c>
      <c r="C90" s="6" t="s">
        <v>471</v>
      </c>
      <c r="D90" s="9" t="s">
        <v>130</v>
      </c>
      <c r="E90" s="8"/>
      <c r="F90" s="8"/>
      <c r="G90" s="18" t="s">
        <v>200</v>
      </c>
      <c r="H90" s="19" t="s">
        <v>226</v>
      </c>
    </row>
    <row r="91" spans="1:8" s="3" customFormat="1" ht="25.5" x14ac:dyDescent="0.2">
      <c r="A91" s="37" t="s">
        <v>402</v>
      </c>
      <c r="B91" s="8" t="s">
        <v>468</v>
      </c>
      <c r="C91" s="6" t="s">
        <v>471</v>
      </c>
      <c r="D91" s="9" t="s">
        <v>131</v>
      </c>
      <c r="E91" s="8"/>
      <c r="F91" s="8"/>
      <c r="G91" s="18" t="s">
        <v>200</v>
      </c>
      <c r="H91" s="19" t="s">
        <v>226</v>
      </c>
    </row>
    <row r="92" spans="1:8" s="3" customFormat="1" ht="25.5" x14ac:dyDescent="0.2">
      <c r="A92" s="36" t="s">
        <v>403</v>
      </c>
      <c r="B92" s="8" t="s">
        <v>469</v>
      </c>
      <c r="C92" s="6" t="s">
        <v>471</v>
      </c>
      <c r="D92" s="9" t="s">
        <v>132</v>
      </c>
      <c r="E92" s="8"/>
      <c r="F92" s="8"/>
      <c r="G92" s="18" t="s">
        <v>200</v>
      </c>
      <c r="H92" s="19" t="s">
        <v>217</v>
      </c>
    </row>
    <row r="93" spans="1:8" s="3" customFormat="1" ht="51" x14ac:dyDescent="0.2">
      <c r="A93" s="37" t="s">
        <v>404</v>
      </c>
      <c r="B93" s="8" t="s">
        <v>468</v>
      </c>
      <c r="C93" s="6" t="s">
        <v>471</v>
      </c>
      <c r="D93" s="9" t="s">
        <v>37</v>
      </c>
      <c r="E93" s="8"/>
      <c r="F93" s="8"/>
      <c r="G93" s="18" t="s">
        <v>200</v>
      </c>
      <c r="H93" s="19" t="s">
        <v>229</v>
      </c>
    </row>
    <row r="94" spans="1:8" s="3" customFormat="1" ht="25.5" x14ac:dyDescent="0.2">
      <c r="A94" s="36" t="s">
        <v>405</v>
      </c>
      <c r="B94" s="8" t="s">
        <v>468</v>
      </c>
      <c r="C94" s="6" t="s">
        <v>471</v>
      </c>
      <c r="D94" s="9" t="s">
        <v>133</v>
      </c>
      <c r="E94" s="8"/>
      <c r="F94" s="8"/>
      <c r="G94" s="18" t="s">
        <v>200</v>
      </c>
      <c r="H94" s="19" t="s">
        <v>227</v>
      </c>
    </row>
    <row r="95" spans="1:8" ht="25.5" x14ac:dyDescent="0.25">
      <c r="A95" s="37" t="s">
        <v>406</v>
      </c>
      <c r="B95" s="8" t="s">
        <v>468</v>
      </c>
      <c r="C95" s="6" t="s">
        <v>471</v>
      </c>
      <c r="D95" s="9" t="s">
        <v>134</v>
      </c>
      <c r="E95" s="8" t="s">
        <v>49</v>
      </c>
      <c r="F95" s="8" t="s">
        <v>279</v>
      </c>
      <c r="G95" s="18" t="s">
        <v>198</v>
      </c>
      <c r="H95" s="20"/>
    </row>
    <row r="96" spans="1:8" ht="25.5" x14ac:dyDescent="0.25">
      <c r="A96" s="36" t="s">
        <v>407</v>
      </c>
      <c r="B96" s="8" t="s">
        <v>468</v>
      </c>
      <c r="C96" s="6" t="s">
        <v>471</v>
      </c>
      <c r="D96" s="9" t="s">
        <v>135</v>
      </c>
      <c r="E96" s="8"/>
      <c r="F96" s="8"/>
      <c r="G96" s="18" t="s">
        <v>200</v>
      </c>
      <c r="H96" s="19" t="s">
        <v>251</v>
      </c>
    </row>
    <row r="97" spans="1:8" ht="25.5" x14ac:dyDescent="0.25">
      <c r="A97" s="37" t="s">
        <v>408</v>
      </c>
      <c r="B97" s="8" t="s">
        <v>468</v>
      </c>
      <c r="C97" s="6" t="s">
        <v>471</v>
      </c>
      <c r="D97" s="9" t="s">
        <v>136</v>
      </c>
      <c r="E97" s="8" t="s">
        <v>49</v>
      </c>
      <c r="F97" s="8" t="s">
        <v>282</v>
      </c>
      <c r="G97" s="18" t="s">
        <v>198</v>
      </c>
      <c r="H97" s="19" t="s">
        <v>281</v>
      </c>
    </row>
    <row r="98" spans="1:8" ht="25.5" x14ac:dyDescent="0.25">
      <c r="A98" s="36" t="s">
        <v>409</v>
      </c>
      <c r="B98" s="8" t="s">
        <v>469</v>
      </c>
      <c r="C98" s="6" t="s">
        <v>471</v>
      </c>
      <c r="D98" s="9" t="s">
        <v>137</v>
      </c>
      <c r="E98" s="8"/>
      <c r="F98" s="8"/>
      <c r="G98" s="18" t="s">
        <v>200</v>
      </c>
      <c r="H98" s="19" t="s">
        <v>283</v>
      </c>
    </row>
    <row r="99" spans="1:8" ht="38.25" x14ac:dyDescent="0.25">
      <c r="A99" s="37" t="s">
        <v>410</v>
      </c>
      <c r="B99" s="8" t="s">
        <v>469</v>
      </c>
      <c r="C99" s="6" t="s">
        <v>471</v>
      </c>
      <c r="D99" s="9" t="s">
        <v>138</v>
      </c>
      <c r="E99" s="8" t="s">
        <v>49</v>
      </c>
      <c r="F99" s="8" t="s">
        <v>279</v>
      </c>
      <c r="G99" s="18" t="s">
        <v>199</v>
      </c>
      <c r="H99" s="19" t="s">
        <v>312</v>
      </c>
    </row>
    <row r="100" spans="1:8" ht="25.5" x14ac:dyDescent="0.25">
      <c r="A100" s="36" t="s">
        <v>411</v>
      </c>
      <c r="B100" s="8" t="s">
        <v>468</v>
      </c>
      <c r="C100" s="6" t="s">
        <v>471</v>
      </c>
      <c r="D100" s="9" t="s">
        <v>139</v>
      </c>
      <c r="E100" s="8" t="s">
        <v>49</v>
      </c>
      <c r="F100" s="8" t="s">
        <v>279</v>
      </c>
      <c r="G100" s="18" t="s">
        <v>199</v>
      </c>
      <c r="H100" s="19" t="s">
        <v>313</v>
      </c>
    </row>
    <row r="101" spans="1:8" ht="25.5" x14ac:dyDescent="0.25">
      <c r="A101" s="37" t="s">
        <v>412</v>
      </c>
      <c r="B101" s="8" t="s">
        <v>468</v>
      </c>
      <c r="C101" s="6" t="s">
        <v>471</v>
      </c>
      <c r="D101" s="9" t="s">
        <v>140</v>
      </c>
      <c r="E101" s="8"/>
      <c r="F101" s="8"/>
      <c r="G101" s="18" t="s">
        <v>200</v>
      </c>
      <c r="H101" s="19" t="s">
        <v>314</v>
      </c>
    </row>
    <row r="102" spans="1:8" ht="25.5" x14ac:dyDescent="0.25">
      <c r="A102" s="36" t="s">
        <v>413</v>
      </c>
      <c r="B102" s="8" t="s">
        <v>468</v>
      </c>
      <c r="C102" s="6" t="s">
        <v>471</v>
      </c>
      <c r="D102" s="9" t="s">
        <v>40</v>
      </c>
      <c r="E102" s="8" t="s">
        <v>265</v>
      </c>
      <c r="F102" s="8" t="s">
        <v>284</v>
      </c>
      <c r="G102" s="18" t="s">
        <v>198</v>
      </c>
      <c r="H102" s="20" t="s">
        <v>235</v>
      </c>
    </row>
    <row r="103" spans="1:8" ht="25.5" x14ac:dyDescent="0.25">
      <c r="A103" s="37" t="s">
        <v>414</v>
      </c>
      <c r="B103" s="8" t="s">
        <v>469</v>
      </c>
      <c r="C103" s="6" t="s">
        <v>471</v>
      </c>
      <c r="D103" s="9" t="s">
        <v>141</v>
      </c>
      <c r="E103" s="8" t="s">
        <v>265</v>
      </c>
      <c r="F103" s="8" t="s">
        <v>284</v>
      </c>
      <c r="G103" s="18" t="s">
        <v>198</v>
      </c>
      <c r="H103" s="20" t="s">
        <v>235</v>
      </c>
    </row>
    <row r="104" spans="1:8" ht="25.5" x14ac:dyDescent="0.25">
      <c r="A104" s="36" t="s">
        <v>415</v>
      </c>
      <c r="B104" s="8" t="s">
        <v>469</v>
      </c>
      <c r="C104" s="6" t="s">
        <v>471</v>
      </c>
      <c r="D104" s="9" t="s">
        <v>45</v>
      </c>
      <c r="E104" s="8" t="s">
        <v>265</v>
      </c>
      <c r="F104" s="8" t="s">
        <v>284</v>
      </c>
      <c r="G104" s="18" t="s">
        <v>199</v>
      </c>
      <c r="H104" s="20" t="s">
        <v>235</v>
      </c>
    </row>
    <row r="105" spans="1:8" ht="25.5" x14ac:dyDescent="0.25">
      <c r="A105" s="37" t="s">
        <v>416</v>
      </c>
      <c r="B105" s="8" t="s">
        <v>469</v>
      </c>
      <c r="C105" s="6" t="s">
        <v>471</v>
      </c>
      <c r="D105" s="9" t="s">
        <v>46</v>
      </c>
      <c r="E105" s="8" t="s">
        <v>265</v>
      </c>
      <c r="F105" s="8" t="s">
        <v>284</v>
      </c>
      <c r="G105" s="18" t="s">
        <v>198</v>
      </c>
      <c r="H105" s="20" t="s">
        <v>236</v>
      </c>
    </row>
    <row r="106" spans="1:8" ht="25.5" x14ac:dyDescent="0.25">
      <c r="A106" s="36" t="s">
        <v>417</v>
      </c>
      <c r="B106" s="8" t="s">
        <v>468</v>
      </c>
      <c r="C106" s="6" t="s">
        <v>471</v>
      </c>
      <c r="D106" s="9" t="s">
        <v>142</v>
      </c>
      <c r="E106" s="8" t="s">
        <v>265</v>
      </c>
      <c r="F106" s="8" t="s">
        <v>284</v>
      </c>
      <c r="G106" s="18" t="s">
        <v>198</v>
      </c>
      <c r="H106" s="13"/>
    </row>
    <row r="107" spans="1:8" ht="25.5" x14ac:dyDescent="0.25">
      <c r="A107" s="37" t="s">
        <v>418</v>
      </c>
      <c r="B107" s="8" t="s">
        <v>469</v>
      </c>
      <c r="C107" s="6" t="s">
        <v>471</v>
      </c>
      <c r="D107" s="9" t="s">
        <v>143</v>
      </c>
      <c r="E107" s="8" t="s">
        <v>265</v>
      </c>
      <c r="F107" s="8" t="s">
        <v>284</v>
      </c>
      <c r="G107" s="18" t="s">
        <v>199</v>
      </c>
      <c r="H107" s="20" t="s">
        <v>236</v>
      </c>
    </row>
    <row r="108" spans="1:8" ht="25.5" x14ac:dyDescent="0.25">
      <c r="A108" s="36" t="s">
        <v>419</v>
      </c>
      <c r="B108" s="8" t="s">
        <v>469</v>
      </c>
      <c r="C108" s="6" t="s">
        <v>471</v>
      </c>
      <c r="D108" s="9" t="s">
        <v>144</v>
      </c>
      <c r="E108" s="8" t="s">
        <v>265</v>
      </c>
      <c r="F108" s="8" t="s">
        <v>64</v>
      </c>
      <c r="G108" s="14" t="s">
        <v>199</v>
      </c>
      <c r="H108" s="20" t="s">
        <v>285</v>
      </c>
    </row>
    <row r="109" spans="1:8" ht="26.25" x14ac:dyDescent="0.25">
      <c r="A109" s="37" t="s">
        <v>420</v>
      </c>
      <c r="B109" s="8" t="s">
        <v>469</v>
      </c>
      <c r="C109" s="6" t="s">
        <v>471</v>
      </c>
      <c r="D109" s="9" t="s">
        <v>145</v>
      </c>
      <c r="E109" s="8"/>
      <c r="F109" s="8"/>
      <c r="G109" s="12" t="s">
        <v>200</v>
      </c>
      <c r="H109" s="21" t="s">
        <v>286</v>
      </c>
    </row>
    <row r="110" spans="1:8" ht="26.25" customHeight="1" x14ac:dyDescent="0.25">
      <c r="A110" s="36" t="s">
        <v>421</v>
      </c>
      <c r="B110" s="8" t="s">
        <v>469</v>
      </c>
      <c r="C110" s="6" t="s">
        <v>471</v>
      </c>
      <c r="D110" s="9" t="s">
        <v>146</v>
      </c>
      <c r="E110" s="8" t="s">
        <v>47</v>
      </c>
      <c r="F110" s="8" t="s">
        <v>262</v>
      </c>
      <c r="G110" s="14" t="s">
        <v>199</v>
      </c>
      <c r="H110" s="20" t="s">
        <v>287</v>
      </c>
    </row>
    <row r="111" spans="1:8" ht="25.5" x14ac:dyDescent="0.25">
      <c r="A111" s="37" t="s">
        <v>422</v>
      </c>
      <c r="B111" s="8" t="s">
        <v>468</v>
      </c>
      <c r="C111" s="6" t="s">
        <v>471</v>
      </c>
      <c r="D111" s="9" t="s">
        <v>147</v>
      </c>
      <c r="E111" s="8" t="s">
        <v>47</v>
      </c>
      <c r="F111" s="8" t="s">
        <v>260</v>
      </c>
      <c r="G111" s="12" t="s">
        <v>198</v>
      </c>
      <c r="H111" s="13"/>
    </row>
    <row r="112" spans="1:8" ht="25.5" x14ac:dyDescent="0.25">
      <c r="A112" s="36" t="s">
        <v>423</v>
      </c>
      <c r="B112" s="8" t="s">
        <v>469</v>
      </c>
      <c r="C112" s="6" t="s">
        <v>471</v>
      </c>
      <c r="D112" s="9" t="s">
        <v>148</v>
      </c>
      <c r="E112" s="8" t="s">
        <v>265</v>
      </c>
      <c r="F112" s="8" t="s">
        <v>64</v>
      </c>
      <c r="G112" s="14" t="s">
        <v>199</v>
      </c>
      <c r="H112" s="20" t="s">
        <v>285</v>
      </c>
    </row>
    <row r="113" spans="1:8" ht="25.5" x14ac:dyDescent="0.25">
      <c r="A113" s="37" t="s">
        <v>424</v>
      </c>
      <c r="B113" s="8" t="s">
        <v>469</v>
      </c>
      <c r="C113" s="6" t="s">
        <v>471</v>
      </c>
      <c r="D113" s="9" t="s">
        <v>149</v>
      </c>
      <c r="E113" s="8" t="s">
        <v>265</v>
      </c>
      <c r="F113" s="8" t="s">
        <v>64</v>
      </c>
      <c r="G113" s="14" t="s">
        <v>198</v>
      </c>
      <c r="H113" s="20"/>
    </row>
    <row r="114" spans="1:8" ht="25.5" x14ac:dyDescent="0.25">
      <c r="A114" s="36" t="s">
        <v>425</v>
      </c>
      <c r="B114" s="8" t="s">
        <v>469</v>
      </c>
      <c r="C114" s="6" t="s">
        <v>471</v>
      </c>
      <c r="D114" s="9" t="s">
        <v>150</v>
      </c>
      <c r="E114" s="8" t="s">
        <v>265</v>
      </c>
      <c r="F114" s="8" t="s">
        <v>64</v>
      </c>
      <c r="G114" s="14" t="s">
        <v>199</v>
      </c>
      <c r="H114" s="20" t="s">
        <v>288</v>
      </c>
    </row>
    <row r="115" spans="1:8" ht="25.5" x14ac:dyDescent="0.25">
      <c r="A115" s="37" t="s">
        <v>426</v>
      </c>
      <c r="B115" s="8" t="s">
        <v>468</v>
      </c>
      <c r="C115" s="6" t="s">
        <v>471</v>
      </c>
      <c r="D115" s="9" t="s">
        <v>151</v>
      </c>
      <c r="E115" s="8"/>
      <c r="F115" s="8"/>
      <c r="G115" s="12" t="s">
        <v>200</v>
      </c>
      <c r="H115" s="20" t="s">
        <v>243</v>
      </c>
    </row>
    <row r="116" spans="1:8" ht="51" x14ac:dyDescent="0.25">
      <c r="A116" s="36" t="s">
        <v>427</v>
      </c>
      <c r="B116" s="8" t="s">
        <v>468</v>
      </c>
      <c r="C116" s="6" t="s">
        <v>471</v>
      </c>
      <c r="D116" s="9" t="s">
        <v>38</v>
      </c>
      <c r="E116" s="8"/>
      <c r="F116" s="8"/>
      <c r="G116" s="12" t="s">
        <v>200</v>
      </c>
      <c r="H116" s="20" t="s">
        <v>256</v>
      </c>
    </row>
    <row r="117" spans="1:8" ht="38.25" x14ac:dyDescent="0.25">
      <c r="A117" s="37" t="s">
        <v>428</v>
      </c>
      <c r="B117" s="8" t="s">
        <v>468</v>
      </c>
      <c r="C117" s="6" t="s">
        <v>471</v>
      </c>
      <c r="D117" s="9" t="s">
        <v>39</v>
      </c>
      <c r="E117" s="8" t="s">
        <v>265</v>
      </c>
      <c r="F117" s="8" t="s">
        <v>271</v>
      </c>
      <c r="G117" s="12" t="s">
        <v>198</v>
      </c>
      <c r="H117" s="13"/>
    </row>
    <row r="118" spans="1:8" ht="38.25" x14ac:dyDescent="0.25">
      <c r="A118" s="36" t="s">
        <v>429</v>
      </c>
      <c r="B118" s="8" t="s">
        <v>469</v>
      </c>
      <c r="C118" s="6" t="s">
        <v>471</v>
      </c>
      <c r="D118" s="9" t="s">
        <v>152</v>
      </c>
      <c r="E118" s="8" t="s">
        <v>265</v>
      </c>
      <c r="F118" s="8" t="s">
        <v>271</v>
      </c>
      <c r="G118" s="14" t="s">
        <v>199</v>
      </c>
      <c r="H118" s="20" t="s">
        <v>239</v>
      </c>
    </row>
    <row r="119" spans="1:8" ht="38.25" x14ac:dyDescent="0.25">
      <c r="A119" s="37" t="s">
        <v>430</v>
      </c>
      <c r="B119" s="8" t="s">
        <v>469</v>
      </c>
      <c r="C119" s="6" t="s">
        <v>471</v>
      </c>
      <c r="D119" s="9" t="s">
        <v>153</v>
      </c>
      <c r="E119" s="8" t="s">
        <v>265</v>
      </c>
      <c r="F119" s="8" t="s">
        <v>271</v>
      </c>
      <c r="G119" s="14" t="s">
        <v>199</v>
      </c>
      <c r="H119" s="20" t="s">
        <v>239</v>
      </c>
    </row>
    <row r="120" spans="1:8" ht="38.25" x14ac:dyDescent="0.25">
      <c r="A120" s="36" t="s">
        <v>431</v>
      </c>
      <c r="B120" s="8" t="s">
        <v>469</v>
      </c>
      <c r="C120" s="6" t="s">
        <v>471</v>
      </c>
      <c r="D120" s="9" t="s">
        <v>154</v>
      </c>
      <c r="E120" s="8"/>
      <c r="F120" s="8"/>
      <c r="G120" s="12" t="s">
        <v>200</v>
      </c>
      <c r="H120" s="20" t="s">
        <v>250</v>
      </c>
    </row>
    <row r="121" spans="1:8" ht="38.25" x14ac:dyDescent="0.25">
      <c r="A121" s="37" t="s">
        <v>432</v>
      </c>
      <c r="B121" s="8" t="s">
        <v>469</v>
      </c>
      <c r="C121" s="6" t="s">
        <v>471</v>
      </c>
      <c r="D121" s="9" t="s">
        <v>155</v>
      </c>
      <c r="E121" s="8"/>
      <c r="F121" s="8"/>
      <c r="G121" s="12" t="s">
        <v>200</v>
      </c>
      <c r="H121" s="20" t="s">
        <v>250</v>
      </c>
    </row>
    <row r="122" spans="1:8" ht="25.5" x14ac:dyDescent="0.25">
      <c r="A122" s="36" t="s">
        <v>433</v>
      </c>
      <c r="B122" s="8" t="s">
        <v>469</v>
      </c>
      <c r="C122" s="6" t="s">
        <v>471</v>
      </c>
      <c r="D122" s="9" t="s">
        <v>156</v>
      </c>
      <c r="E122" s="8"/>
      <c r="F122" s="8"/>
      <c r="G122" s="12" t="s">
        <v>200</v>
      </c>
      <c r="H122" s="12" t="s">
        <v>249</v>
      </c>
    </row>
    <row r="123" spans="1:8" ht="25.5" x14ac:dyDescent="0.25">
      <c r="A123" s="37" t="s">
        <v>434</v>
      </c>
      <c r="B123" s="8" t="s">
        <v>468</v>
      </c>
      <c r="C123" s="6" t="s">
        <v>471</v>
      </c>
      <c r="D123" s="9" t="s">
        <v>36</v>
      </c>
      <c r="E123" s="8" t="s">
        <v>47</v>
      </c>
      <c r="F123" s="8" t="s">
        <v>261</v>
      </c>
      <c r="G123" s="14" t="s">
        <v>199</v>
      </c>
      <c r="H123" s="20" t="s">
        <v>289</v>
      </c>
    </row>
    <row r="124" spans="1:8" ht="25.5" x14ac:dyDescent="0.25">
      <c r="A124" s="36" t="s">
        <v>435</v>
      </c>
      <c r="B124" s="8" t="s">
        <v>468</v>
      </c>
      <c r="C124" s="6" t="s">
        <v>471</v>
      </c>
      <c r="D124" s="9" t="s">
        <v>157</v>
      </c>
      <c r="E124" s="8" t="s">
        <v>47</v>
      </c>
      <c r="F124" s="8" t="s">
        <v>261</v>
      </c>
      <c r="G124" s="14" t="s">
        <v>199</v>
      </c>
      <c r="H124" s="20" t="s">
        <v>290</v>
      </c>
    </row>
    <row r="125" spans="1:8" ht="25.5" x14ac:dyDescent="0.25">
      <c r="A125" s="37" t="s">
        <v>436</v>
      </c>
      <c r="B125" s="8" t="s">
        <v>469</v>
      </c>
      <c r="C125" s="6" t="s">
        <v>471</v>
      </c>
      <c r="D125" s="9" t="s">
        <v>158</v>
      </c>
      <c r="E125" s="8" t="s">
        <v>47</v>
      </c>
      <c r="F125" s="8" t="s">
        <v>261</v>
      </c>
      <c r="G125" s="12" t="s">
        <v>198</v>
      </c>
      <c r="H125" s="13"/>
    </row>
    <row r="126" spans="1:8" ht="25.5" x14ac:dyDescent="0.25">
      <c r="A126" s="36" t="s">
        <v>437</v>
      </c>
      <c r="B126" s="8" t="s">
        <v>468</v>
      </c>
      <c r="C126" s="6" t="s">
        <v>471</v>
      </c>
      <c r="D126" s="9" t="s">
        <v>159</v>
      </c>
      <c r="E126" s="8"/>
      <c r="F126" s="8"/>
      <c r="G126" s="12" t="s">
        <v>200</v>
      </c>
      <c r="H126" s="13" t="s">
        <v>257</v>
      </c>
    </row>
    <row r="127" spans="1:8" ht="38.25" x14ac:dyDescent="0.25">
      <c r="A127" s="37" t="s">
        <v>438</v>
      </c>
      <c r="B127" s="8" t="s">
        <v>469</v>
      </c>
      <c r="C127" s="6" t="s">
        <v>471</v>
      </c>
      <c r="D127" s="9" t="s">
        <v>160</v>
      </c>
      <c r="E127" s="8" t="s">
        <v>47</v>
      </c>
      <c r="F127" s="8" t="s">
        <v>261</v>
      </c>
      <c r="G127" s="14" t="s">
        <v>199</v>
      </c>
      <c r="H127" s="20" t="s">
        <v>291</v>
      </c>
    </row>
    <row r="128" spans="1:8" ht="25.5" x14ac:dyDescent="0.25">
      <c r="A128" s="36" t="s">
        <v>439</v>
      </c>
      <c r="B128" s="8" t="s">
        <v>469</v>
      </c>
      <c r="C128" s="6" t="s">
        <v>471</v>
      </c>
      <c r="D128" s="9" t="s">
        <v>161</v>
      </c>
      <c r="E128" s="8" t="s">
        <v>47</v>
      </c>
      <c r="F128" s="8" t="s">
        <v>261</v>
      </c>
      <c r="G128" s="14" t="s">
        <v>199</v>
      </c>
      <c r="H128" s="20" t="s">
        <v>237</v>
      </c>
    </row>
    <row r="129" spans="1:8" ht="51" x14ac:dyDescent="0.25">
      <c r="A129" s="37" t="s">
        <v>440</v>
      </c>
      <c r="B129" s="8" t="s">
        <v>8</v>
      </c>
      <c r="C129" s="6" t="s">
        <v>471</v>
      </c>
      <c r="D129" s="9" t="s">
        <v>162</v>
      </c>
      <c r="E129" s="8" t="s">
        <v>47</v>
      </c>
      <c r="F129" s="8" t="s">
        <v>261</v>
      </c>
      <c r="G129" s="14" t="s">
        <v>198</v>
      </c>
      <c r="H129" s="20"/>
    </row>
    <row r="130" spans="1:8" ht="25.5" x14ac:dyDescent="0.25">
      <c r="A130" s="36" t="s">
        <v>441</v>
      </c>
      <c r="B130" s="8" t="s">
        <v>469</v>
      </c>
      <c r="C130" s="6" t="s">
        <v>471</v>
      </c>
      <c r="D130" s="9" t="s">
        <v>163</v>
      </c>
      <c r="E130" s="8" t="s">
        <v>267</v>
      </c>
      <c r="F130" s="8"/>
      <c r="G130" s="12" t="s">
        <v>198</v>
      </c>
      <c r="H130" s="13" t="s">
        <v>231</v>
      </c>
    </row>
    <row r="131" spans="1:8" ht="25.5" x14ac:dyDescent="0.25">
      <c r="A131" s="37" t="s">
        <v>442</v>
      </c>
      <c r="B131" s="8" t="s">
        <v>468</v>
      </c>
      <c r="C131" s="6" t="s">
        <v>471</v>
      </c>
      <c r="D131" s="9" t="s">
        <v>164</v>
      </c>
      <c r="E131" s="8" t="s">
        <v>265</v>
      </c>
      <c r="F131" s="8" t="s">
        <v>64</v>
      </c>
      <c r="G131" s="14" t="s">
        <v>199</v>
      </c>
      <c r="H131" s="20" t="s">
        <v>238</v>
      </c>
    </row>
    <row r="132" spans="1:8" ht="25.5" x14ac:dyDescent="0.25">
      <c r="A132" s="36" t="s">
        <v>443</v>
      </c>
      <c r="B132" s="8" t="s">
        <v>468</v>
      </c>
      <c r="C132" s="6" t="s">
        <v>471</v>
      </c>
      <c r="D132" s="9" t="s">
        <v>228</v>
      </c>
      <c r="E132" s="8" t="s">
        <v>265</v>
      </c>
      <c r="F132" s="8" t="s">
        <v>64</v>
      </c>
      <c r="G132" s="14" t="s">
        <v>199</v>
      </c>
      <c r="H132" s="20" t="s">
        <v>238</v>
      </c>
    </row>
    <row r="133" spans="1:8" ht="25.5" x14ac:dyDescent="0.25">
      <c r="A133" s="37" t="s">
        <v>444</v>
      </c>
      <c r="B133" s="8" t="s">
        <v>469</v>
      </c>
      <c r="C133" s="6" t="s">
        <v>471</v>
      </c>
      <c r="D133" s="9" t="s">
        <v>165</v>
      </c>
      <c r="E133" s="8" t="s">
        <v>265</v>
      </c>
      <c r="F133" s="8" t="s">
        <v>64</v>
      </c>
      <c r="G133" s="14" t="s">
        <v>199</v>
      </c>
      <c r="H133" s="20" t="s">
        <v>238</v>
      </c>
    </row>
    <row r="134" spans="1:8" ht="25.5" x14ac:dyDescent="0.25">
      <c r="A134" s="36" t="s">
        <v>445</v>
      </c>
      <c r="B134" s="8" t="s">
        <v>469</v>
      </c>
      <c r="C134" s="6" t="s">
        <v>471</v>
      </c>
      <c r="D134" s="9" t="s">
        <v>166</v>
      </c>
      <c r="E134" s="8" t="s">
        <v>265</v>
      </c>
      <c r="F134" s="8" t="s">
        <v>64</v>
      </c>
      <c r="G134" s="14" t="s">
        <v>199</v>
      </c>
      <c r="H134" s="20" t="s">
        <v>244</v>
      </c>
    </row>
    <row r="135" spans="1:8" ht="46.9" customHeight="1" x14ac:dyDescent="0.25">
      <c r="A135" s="37" t="s">
        <v>446</v>
      </c>
      <c r="B135" s="8" t="s">
        <v>469</v>
      </c>
      <c r="C135" s="6" t="s">
        <v>471</v>
      </c>
      <c r="D135" s="9" t="s">
        <v>167</v>
      </c>
      <c r="E135" s="8" t="s">
        <v>47</v>
      </c>
      <c r="F135" s="8" t="s">
        <v>261</v>
      </c>
      <c r="G135" s="14" t="s">
        <v>199</v>
      </c>
      <c r="H135" s="20" t="s">
        <v>245</v>
      </c>
    </row>
    <row r="136" spans="1:8" ht="40.9" customHeight="1" x14ac:dyDescent="0.25">
      <c r="A136" s="36" t="s">
        <v>447</v>
      </c>
      <c r="B136" s="8" t="s">
        <v>468</v>
      </c>
      <c r="C136" s="6" t="s">
        <v>471</v>
      </c>
      <c r="D136" s="9" t="s">
        <v>168</v>
      </c>
      <c r="E136" s="8" t="s">
        <v>265</v>
      </c>
      <c r="F136" s="8" t="s">
        <v>292</v>
      </c>
      <c r="G136" s="14" t="s">
        <v>199</v>
      </c>
      <c r="H136" s="20" t="s">
        <v>293</v>
      </c>
    </row>
    <row r="137" spans="1:8" ht="43.9" customHeight="1" x14ac:dyDescent="0.25">
      <c r="A137" s="37" t="s">
        <v>448</v>
      </c>
      <c r="B137" s="8" t="s">
        <v>468</v>
      </c>
      <c r="C137" s="6" t="s">
        <v>471</v>
      </c>
      <c r="D137" s="9" t="s">
        <v>169</v>
      </c>
      <c r="E137" s="8" t="s">
        <v>265</v>
      </c>
      <c r="F137" s="8" t="s">
        <v>292</v>
      </c>
      <c r="G137" s="14" t="s">
        <v>199</v>
      </c>
      <c r="H137" s="20" t="s">
        <v>293</v>
      </c>
    </row>
    <row r="138" spans="1:8" ht="41.45" customHeight="1" x14ac:dyDescent="0.25">
      <c r="A138" s="36" t="s">
        <v>449</v>
      </c>
      <c r="B138" s="8" t="s">
        <v>469</v>
      </c>
      <c r="C138" s="6" t="s">
        <v>471</v>
      </c>
      <c r="D138" s="9" t="s">
        <v>170</v>
      </c>
      <c r="E138" s="8" t="s">
        <v>265</v>
      </c>
      <c r="F138" s="8" t="s">
        <v>292</v>
      </c>
      <c r="G138" s="14" t="s">
        <v>199</v>
      </c>
      <c r="H138" s="20" t="s">
        <v>293</v>
      </c>
    </row>
    <row r="139" spans="1:8" ht="89.25" x14ac:dyDescent="0.25">
      <c r="A139" s="37" t="s">
        <v>450</v>
      </c>
      <c r="B139" s="8" t="s">
        <v>468</v>
      </c>
      <c r="C139" s="6" t="s">
        <v>471</v>
      </c>
      <c r="D139" s="9" t="s">
        <v>171</v>
      </c>
      <c r="E139" s="8" t="s">
        <v>265</v>
      </c>
      <c r="F139" s="8" t="s">
        <v>271</v>
      </c>
      <c r="G139" s="12" t="s">
        <v>198</v>
      </c>
      <c r="H139" s="20" t="s">
        <v>232</v>
      </c>
    </row>
    <row r="140" spans="1:8" ht="41.45" customHeight="1" x14ac:dyDescent="0.25">
      <c r="A140" s="36" t="s">
        <v>451</v>
      </c>
      <c r="B140" s="8" t="s">
        <v>468</v>
      </c>
      <c r="C140" s="6" t="s">
        <v>471</v>
      </c>
      <c r="D140" s="9" t="s">
        <v>172</v>
      </c>
      <c r="E140" s="8" t="s">
        <v>265</v>
      </c>
      <c r="F140" s="8" t="s">
        <v>292</v>
      </c>
      <c r="G140" s="14" t="s">
        <v>199</v>
      </c>
      <c r="H140" s="20" t="s">
        <v>293</v>
      </c>
    </row>
    <row r="141" spans="1:8" ht="43.15" customHeight="1" x14ac:dyDescent="0.25">
      <c r="A141" s="37" t="s">
        <v>452</v>
      </c>
      <c r="B141" s="8" t="s">
        <v>469</v>
      </c>
      <c r="C141" s="6" t="s">
        <v>471</v>
      </c>
      <c r="D141" s="9" t="s">
        <v>173</v>
      </c>
      <c r="E141" s="8" t="s">
        <v>265</v>
      </c>
      <c r="F141" s="8" t="s">
        <v>292</v>
      </c>
      <c r="G141" s="14" t="s">
        <v>199</v>
      </c>
      <c r="H141" s="20" t="s">
        <v>293</v>
      </c>
    </row>
    <row r="142" spans="1:8" ht="38.450000000000003" customHeight="1" x14ac:dyDescent="0.25">
      <c r="A142" s="36" t="s">
        <v>453</v>
      </c>
      <c r="B142" s="8" t="s">
        <v>469</v>
      </c>
      <c r="C142" s="6" t="s">
        <v>471</v>
      </c>
      <c r="D142" s="9" t="s">
        <v>174</v>
      </c>
      <c r="E142" s="8" t="s">
        <v>265</v>
      </c>
      <c r="F142" s="8" t="s">
        <v>292</v>
      </c>
      <c r="G142" s="14" t="s">
        <v>199</v>
      </c>
      <c r="H142" s="20" t="s">
        <v>293</v>
      </c>
    </row>
    <row r="143" spans="1:8" ht="39" customHeight="1" x14ac:dyDescent="0.25">
      <c r="A143" s="37" t="s">
        <v>454</v>
      </c>
      <c r="B143" s="8" t="s">
        <v>469</v>
      </c>
      <c r="C143" s="6" t="s">
        <v>471</v>
      </c>
      <c r="D143" s="9" t="s">
        <v>175</v>
      </c>
      <c r="E143" s="8" t="s">
        <v>265</v>
      </c>
      <c r="F143" s="8" t="s">
        <v>292</v>
      </c>
      <c r="G143" s="14" t="s">
        <v>199</v>
      </c>
      <c r="H143" s="20" t="s">
        <v>293</v>
      </c>
    </row>
    <row r="144" spans="1:8" ht="40.15" customHeight="1" x14ac:dyDescent="0.25">
      <c r="A144" s="36" t="s">
        <v>455</v>
      </c>
      <c r="B144" s="8" t="s">
        <v>468</v>
      </c>
      <c r="C144" s="6" t="s">
        <v>471</v>
      </c>
      <c r="D144" s="9" t="s">
        <v>176</v>
      </c>
      <c r="E144" s="8" t="s">
        <v>265</v>
      </c>
      <c r="F144" s="8" t="s">
        <v>292</v>
      </c>
      <c r="G144" s="14" t="s">
        <v>199</v>
      </c>
      <c r="H144" s="20" t="s">
        <v>293</v>
      </c>
    </row>
    <row r="145" spans="1:8" ht="40.15" customHeight="1" x14ac:dyDescent="0.25">
      <c r="A145" s="37" t="s">
        <v>456</v>
      </c>
      <c r="B145" s="8" t="s">
        <v>469</v>
      </c>
      <c r="C145" s="6" t="s">
        <v>471</v>
      </c>
      <c r="D145" s="9" t="s">
        <v>177</v>
      </c>
      <c r="E145" s="8" t="s">
        <v>47</v>
      </c>
      <c r="F145" s="8" t="s">
        <v>260</v>
      </c>
      <c r="G145" s="14" t="s">
        <v>198</v>
      </c>
      <c r="H145" s="20" t="s">
        <v>294</v>
      </c>
    </row>
    <row r="146" spans="1:8" ht="38.25" x14ac:dyDescent="0.25">
      <c r="A146" s="36" t="s">
        <v>457</v>
      </c>
      <c r="B146" s="8" t="s">
        <v>469</v>
      </c>
      <c r="C146" s="6" t="s">
        <v>471</v>
      </c>
      <c r="D146" s="9" t="s">
        <v>178</v>
      </c>
      <c r="E146" s="8" t="s">
        <v>265</v>
      </c>
      <c r="F146" s="8" t="s">
        <v>292</v>
      </c>
      <c r="G146" s="12" t="s">
        <v>198</v>
      </c>
      <c r="H146" s="20" t="s">
        <v>293</v>
      </c>
    </row>
    <row r="147" spans="1:8" ht="41.45" customHeight="1" x14ac:dyDescent="0.25">
      <c r="A147" s="37" t="s">
        <v>458</v>
      </c>
      <c r="B147" s="8" t="s">
        <v>468</v>
      </c>
      <c r="C147" s="6" t="s">
        <v>471</v>
      </c>
      <c r="D147" s="9" t="s">
        <v>179</v>
      </c>
      <c r="E147" s="8" t="s">
        <v>265</v>
      </c>
      <c r="F147" s="8" t="s">
        <v>292</v>
      </c>
      <c r="G147" s="14" t="s">
        <v>199</v>
      </c>
      <c r="H147" s="20" t="s">
        <v>293</v>
      </c>
    </row>
    <row r="148" spans="1:8" ht="42" customHeight="1" x14ac:dyDescent="0.25">
      <c r="A148" s="36" t="s">
        <v>459</v>
      </c>
      <c r="B148" s="8" t="s">
        <v>468</v>
      </c>
      <c r="C148" s="6" t="s">
        <v>471</v>
      </c>
      <c r="D148" s="9" t="s">
        <v>180</v>
      </c>
      <c r="E148" s="8" t="s">
        <v>265</v>
      </c>
      <c r="F148" s="8" t="s">
        <v>292</v>
      </c>
      <c r="G148" s="14" t="s">
        <v>199</v>
      </c>
      <c r="H148" s="20" t="s">
        <v>293</v>
      </c>
    </row>
    <row r="149" spans="1:8" ht="51" x14ac:dyDescent="0.25">
      <c r="A149" s="37" t="s">
        <v>460</v>
      </c>
      <c r="B149" s="8" t="s">
        <v>468</v>
      </c>
      <c r="C149" s="6" t="s">
        <v>471</v>
      </c>
      <c r="D149" s="9" t="s">
        <v>181</v>
      </c>
      <c r="E149" s="8" t="s">
        <v>48</v>
      </c>
      <c r="F149" s="8" t="s">
        <v>295</v>
      </c>
      <c r="G149" s="14" t="s">
        <v>199</v>
      </c>
      <c r="H149" s="20" t="s">
        <v>248</v>
      </c>
    </row>
    <row r="150" spans="1:8" ht="38.25" x14ac:dyDescent="0.25">
      <c r="A150" s="36" t="s">
        <v>461</v>
      </c>
      <c r="B150" s="8" t="s">
        <v>469</v>
      </c>
      <c r="C150" s="6" t="s">
        <v>471</v>
      </c>
      <c r="D150" s="9" t="s">
        <v>182</v>
      </c>
      <c r="E150" s="8" t="s">
        <v>265</v>
      </c>
      <c r="F150" s="8" t="s">
        <v>292</v>
      </c>
      <c r="G150" s="14" t="s">
        <v>199</v>
      </c>
      <c r="H150" s="20" t="s">
        <v>247</v>
      </c>
    </row>
    <row r="151" spans="1:8" ht="25.5" x14ac:dyDescent="0.25">
      <c r="A151" s="37" t="s">
        <v>462</v>
      </c>
      <c r="B151" s="8" t="s">
        <v>469</v>
      </c>
      <c r="C151" s="6" t="s">
        <v>471</v>
      </c>
      <c r="D151" s="9" t="s">
        <v>185</v>
      </c>
      <c r="E151" s="8" t="s">
        <v>267</v>
      </c>
      <c r="F151" s="8"/>
      <c r="G151" s="14" t="s">
        <v>198</v>
      </c>
      <c r="H151" s="20" t="s">
        <v>234</v>
      </c>
    </row>
    <row r="152" spans="1:8" ht="25.5" x14ac:dyDescent="0.25">
      <c r="A152" s="36" t="s">
        <v>463</v>
      </c>
      <c r="B152" s="8" t="s">
        <v>469</v>
      </c>
      <c r="C152" s="6" t="s">
        <v>471</v>
      </c>
      <c r="D152" s="9" t="s">
        <v>186</v>
      </c>
      <c r="E152" s="8" t="s">
        <v>267</v>
      </c>
      <c r="F152" s="8"/>
      <c r="G152" s="14" t="s">
        <v>198</v>
      </c>
      <c r="H152" s="20" t="s">
        <v>234</v>
      </c>
    </row>
    <row r="153" spans="1:8" ht="25.5" x14ac:dyDescent="0.25">
      <c r="A153" s="37" t="s">
        <v>464</v>
      </c>
      <c r="B153" s="8" t="s">
        <v>469</v>
      </c>
      <c r="C153" s="6" t="s">
        <v>471</v>
      </c>
      <c r="D153" s="9" t="s">
        <v>187</v>
      </c>
      <c r="E153" s="8" t="s">
        <v>265</v>
      </c>
      <c r="F153" s="8" t="s">
        <v>64</v>
      </c>
      <c r="G153" s="12" t="s">
        <v>198</v>
      </c>
      <c r="H153" s="20" t="s">
        <v>246</v>
      </c>
    </row>
    <row r="154" spans="1:8" ht="25.5" x14ac:dyDescent="0.25">
      <c r="A154" s="36" t="s">
        <v>465</v>
      </c>
      <c r="B154" s="8" t="s">
        <v>469</v>
      </c>
      <c r="C154" s="6" t="s">
        <v>471</v>
      </c>
      <c r="D154" s="9" t="s">
        <v>188</v>
      </c>
      <c r="E154" s="8" t="s">
        <v>267</v>
      </c>
      <c r="F154" s="8"/>
      <c r="G154" s="14" t="s">
        <v>199</v>
      </c>
      <c r="H154" s="20" t="s">
        <v>234</v>
      </c>
    </row>
    <row r="155" spans="1:8" ht="25.5" x14ac:dyDescent="0.25">
      <c r="A155" s="37" t="s">
        <v>466</v>
      </c>
      <c r="B155" s="8" t="s">
        <v>469</v>
      </c>
      <c r="C155" s="6" t="s">
        <v>471</v>
      </c>
      <c r="D155" s="9" t="s">
        <v>189</v>
      </c>
      <c r="E155" s="8"/>
      <c r="F155" s="8"/>
      <c r="G155" s="12" t="s">
        <v>200</v>
      </c>
      <c r="H155" s="21" t="s">
        <v>233</v>
      </c>
    </row>
  </sheetData>
  <autoFilter ref="A5:H155"/>
  <mergeCells count="1">
    <mergeCell ref="E4:F4"/>
  </mergeCells>
  <phoneticPr fontId="8" type="noConversion"/>
  <pageMargins left="0.25" right="0.25" top="0.75" bottom="0.75" header="0.3" footer="0.3"/>
  <pageSetup paperSize="9" orientation="landscape" r:id="rId1"/>
  <ignoredErrors>
    <ignoredError sqref="A6:A7 A149:A155 A8:A14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tocar'!$F$4:$F$8</xm:f>
          </x14:formula1>
          <xm:sqref>G6:G155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0" workbookViewId="0">
      <selection activeCell="A23" sqref="A23"/>
    </sheetView>
  </sheetViews>
  <sheetFormatPr baseColWidth="10" defaultRowHeight="15" x14ac:dyDescent="0.25"/>
  <cols>
    <col min="1" max="1" width="38.5703125" bestFit="1" customWidth="1"/>
    <col min="2" max="2" width="10.28515625" bestFit="1" customWidth="1"/>
    <col min="3" max="3" width="12" bestFit="1" customWidth="1"/>
    <col min="4" max="4" width="11.28515625" bestFit="1" customWidth="1"/>
    <col min="5" max="5" width="7.28515625" bestFit="1" customWidth="1"/>
    <col min="6" max="6" width="8" bestFit="1" customWidth="1"/>
  </cols>
  <sheetData>
    <row r="1" spans="1:5" x14ac:dyDescent="0.25">
      <c r="A1" s="28" t="s">
        <v>299</v>
      </c>
      <c r="B1" s="30"/>
    </row>
    <row r="3" spans="1:5" x14ac:dyDescent="0.25">
      <c r="A3" s="1" t="s">
        <v>304</v>
      </c>
      <c r="B3">
        <f>150</f>
        <v>150</v>
      </c>
    </row>
    <row r="5" spans="1:5" x14ac:dyDescent="0.25">
      <c r="A5" s="1" t="s">
        <v>306</v>
      </c>
    </row>
    <row r="6" spans="1:5" x14ac:dyDescent="0.25">
      <c r="A6" s="29" t="s">
        <v>300</v>
      </c>
      <c r="B6">
        <f>COUNTIF(AportacionesTOTALES!G6:G155,"=Aceptada")</f>
        <v>49</v>
      </c>
      <c r="C6" s="27">
        <f>B6/$B$3</f>
        <v>0.32666666666666666</v>
      </c>
    </row>
    <row r="7" spans="1:5" x14ac:dyDescent="0.25">
      <c r="A7" s="29" t="s">
        <v>301</v>
      </c>
      <c r="B7">
        <f>COUNTIF(AportacionesTOTALES!G6:G155,"=Aceptada parcialmente")</f>
        <v>51</v>
      </c>
      <c r="C7" s="27">
        <f t="shared" ref="C7:C8" si="0">B7/$B$3</f>
        <v>0.34</v>
      </c>
    </row>
    <row r="8" spans="1:5" x14ac:dyDescent="0.25">
      <c r="A8" s="29" t="s">
        <v>302</v>
      </c>
      <c r="B8">
        <f>COUNTIF(AportacionesTOTALES!G6:G155,"=No incorporada")</f>
        <v>50</v>
      </c>
      <c r="C8" s="27">
        <f t="shared" si="0"/>
        <v>0.33333333333333331</v>
      </c>
    </row>
    <row r="10" spans="1:5" x14ac:dyDescent="0.25">
      <c r="A10" s="39" t="s">
        <v>305</v>
      </c>
      <c r="B10" s="39"/>
    </row>
    <row r="13" spans="1:5" x14ac:dyDescent="0.25">
      <c r="A13" s="31" t="s">
        <v>309</v>
      </c>
      <c r="B13" s="31" t="s">
        <v>28</v>
      </c>
    </row>
    <row r="14" spans="1:5" ht="45" x14ac:dyDescent="0.25">
      <c r="A14" s="31" t="s">
        <v>2</v>
      </c>
      <c r="B14" s="34" t="s">
        <v>198</v>
      </c>
      <c r="C14" s="34" t="s">
        <v>199</v>
      </c>
      <c r="D14" s="34" t="s">
        <v>200</v>
      </c>
      <c r="E14" s="34" t="s">
        <v>308</v>
      </c>
    </row>
    <row r="15" spans="1:5" x14ac:dyDescent="0.25">
      <c r="A15" s="33" t="s">
        <v>47</v>
      </c>
      <c r="B15">
        <v>12</v>
      </c>
      <c r="C15">
        <v>17</v>
      </c>
      <c r="E15">
        <v>29</v>
      </c>
    </row>
    <row r="16" spans="1:5" ht="30" x14ac:dyDescent="0.25">
      <c r="A16" s="33" t="s">
        <v>48</v>
      </c>
      <c r="B16">
        <v>13</v>
      </c>
      <c r="C16">
        <v>5</v>
      </c>
      <c r="D16">
        <v>3</v>
      </c>
      <c r="E16">
        <v>21</v>
      </c>
    </row>
    <row r="17" spans="1:5" x14ac:dyDescent="0.25">
      <c r="A17" s="33" t="s">
        <v>49</v>
      </c>
      <c r="B17">
        <v>9</v>
      </c>
      <c r="C17">
        <v>3</v>
      </c>
      <c r="E17">
        <v>12</v>
      </c>
    </row>
    <row r="18" spans="1:5" ht="30" x14ac:dyDescent="0.25">
      <c r="A18" s="33" t="s">
        <v>265</v>
      </c>
      <c r="B18">
        <v>10</v>
      </c>
      <c r="C18">
        <v>24</v>
      </c>
      <c r="E18">
        <v>34</v>
      </c>
    </row>
    <row r="19" spans="1:5" x14ac:dyDescent="0.25">
      <c r="A19" s="33" t="s">
        <v>267</v>
      </c>
      <c r="B19">
        <v>5</v>
      </c>
      <c r="C19">
        <v>2</v>
      </c>
      <c r="E19">
        <v>7</v>
      </c>
    </row>
    <row r="20" spans="1:5" x14ac:dyDescent="0.25">
      <c r="A20" s="33" t="s">
        <v>307</v>
      </c>
      <c r="D20">
        <v>47</v>
      </c>
      <c r="E20">
        <v>47</v>
      </c>
    </row>
    <row r="21" spans="1:5" x14ac:dyDescent="0.25">
      <c r="A21" s="32" t="s">
        <v>308</v>
      </c>
      <c r="B21">
        <v>49</v>
      </c>
      <c r="C21">
        <v>51</v>
      </c>
      <c r="D21">
        <v>50</v>
      </c>
      <c r="E21">
        <v>150</v>
      </c>
    </row>
    <row r="24" spans="1:5" x14ac:dyDescent="0.25">
      <c r="A24" s="31" t="s">
        <v>309</v>
      </c>
      <c r="B24" s="31" t="s">
        <v>28</v>
      </c>
    </row>
    <row r="25" spans="1:5" ht="45" x14ac:dyDescent="0.25">
      <c r="A25" s="31" t="s">
        <v>2</v>
      </c>
      <c r="B25" s="34" t="s">
        <v>198</v>
      </c>
      <c r="C25" s="34" t="s">
        <v>199</v>
      </c>
      <c r="D25" s="34" t="s">
        <v>200</v>
      </c>
      <c r="E25" s="34" t="s">
        <v>308</v>
      </c>
    </row>
    <row r="26" spans="1:5" x14ac:dyDescent="0.25">
      <c r="A26" s="33" t="s">
        <v>47</v>
      </c>
      <c r="B26" s="35">
        <v>0.41379310344827586</v>
      </c>
      <c r="C26" s="35">
        <v>0.58620689655172409</v>
      </c>
      <c r="D26" s="35">
        <v>0</v>
      </c>
      <c r="E26" s="35">
        <v>1</v>
      </c>
    </row>
    <row r="27" spans="1:5" ht="30" x14ac:dyDescent="0.25">
      <c r="A27" s="33" t="s">
        <v>48</v>
      </c>
      <c r="B27" s="35">
        <v>0.61904761904761907</v>
      </c>
      <c r="C27" s="35">
        <v>0.23809523809523808</v>
      </c>
      <c r="D27" s="35">
        <v>0.14285714285714285</v>
      </c>
      <c r="E27" s="35">
        <v>1</v>
      </c>
    </row>
    <row r="28" spans="1:5" x14ac:dyDescent="0.25">
      <c r="A28" s="33" t="s">
        <v>49</v>
      </c>
      <c r="B28" s="35">
        <v>0.75</v>
      </c>
      <c r="C28" s="35">
        <v>0.25</v>
      </c>
      <c r="D28" s="35">
        <v>0</v>
      </c>
      <c r="E28" s="35">
        <v>1</v>
      </c>
    </row>
    <row r="29" spans="1:5" ht="30" x14ac:dyDescent="0.25">
      <c r="A29" s="33" t="s">
        <v>265</v>
      </c>
      <c r="B29" s="35">
        <v>0.29411764705882354</v>
      </c>
      <c r="C29" s="35">
        <v>0.70588235294117652</v>
      </c>
      <c r="D29" s="35">
        <v>0</v>
      </c>
      <c r="E29" s="35">
        <v>1</v>
      </c>
    </row>
    <row r="30" spans="1:5" x14ac:dyDescent="0.25">
      <c r="A30" s="33" t="s">
        <v>267</v>
      </c>
      <c r="B30" s="35">
        <v>0.7142857142857143</v>
      </c>
      <c r="C30" s="35">
        <v>0.2857142857142857</v>
      </c>
      <c r="D30" s="35">
        <v>0</v>
      </c>
      <c r="E30" s="35">
        <v>1</v>
      </c>
    </row>
    <row r="31" spans="1:5" x14ac:dyDescent="0.25">
      <c r="A31" s="33" t="s">
        <v>307</v>
      </c>
      <c r="B31" s="35">
        <v>0</v>
      </c>
      <c r="C31" s="35">
        <v>0</v>
      </c>
      <c r="D31" s="35">
        <v>1</v>
      </c>
      <c r="E31" s="35">
        <v>1</v>
      </c>
    </row>
    <row r="32" spans="1:5" x14ac:dyDescent="0.25">
      <c r="A32" s="32" t="s">
        <v>308</v>
      </c>
      <c r="B32" s="35">
        <v>0.32666666666666666</v>
      </c>
      <c r="C32" s="35">
        <v>0.34</v>
      </c>
      <c r="D32" s="35">
        <v>0.33333333333333331</v>
      </c>
      <c r="E32" s="35">
        <v>1</v>
      </c>
    </row>
  </sheetData>
  <mergeCells count="1"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D1" workbookViewId="0">
      <selection activeCell="J11" sqref="J11"/>
    </sheetView>
  </sheetViews>
  <sheetFormatPr baseColWidth="10" defaultRowHeight="15" x14ac:dyDescent="0.25"/>
  <cols>
    <col min="1" max="1" width="20.28515625" customWidth="1"/>
    <col min="2" max="2" width="39" bestFit="1" customWidth="1"/>
    <col min="3" max="3" width="76" bestFit="1" customWidth="1"/>
    <col min="4" max="4" width="42.28515625" bestFit="1" customWidth="1"/>
    <col min="5" max="5" width="67.85546875" bestFit="1" customWidth="1"/>
    <col min="6" max="6" width="21.7109375" bestFit="1" customWidth="1"/>
  </cols>
  <sheetData>
    <row r="1" spans="1:6" x14ac:dyDescent="0.25">
      <c r="A1" s="1" t="s">
        <v>9</v>
      </c>
    </row>
    <row r="3" spans="1:6" x14ac:dyDescent="0.25">
      <c r="A3" s="2" t="s">
        <v>0</v>
      </c>
      <c r="B3" s="2" t="s">
        <v>4</v>
      </c>
      <c r="C3" s="2" t="s">
        <v>5</v>
      </c>
      <c r="D3" s="2" t="s">
        <v>2</v>
      </c>
      <c r="E3" s="2" t="s">
        <v>3</v>
      </c>
      <c r="F3" s="2" t="s">
        <v>197</v>
      </c>
    </row>
    <row r="4" spans="1:6" x14ac:dyDescent="0.25">
      <c r="A4" t="s">
        <v>6</v>
      </c>
      <c r="B4" t="s">
        <v>10</v>
      </c>
      <c r="C4" t="s">
        <v>14</v>
      </c>
      <c r="D4" t="s">
        <v>47</v>
      </c>
      <c r="E4" t="s">
        <v>52</v>
      </c>
      <c r="F4" t="s">
        <v>198</v>
      </c>
    </row>
    <row r="5" spans="1:6" x14ac:dyDescent="0.25">
      <c r="A5" t="s">
        <v>7</v>
      </c>
      <c r="B5" t="s">
        <v>11</v>
      </c>
      <c r="C5" t="s">
        <v>15</v>
      </c>
      <c r="D5" t="s">
        <v>48</v>
      </c>
      <c r="E5" t="s">
        <v>53</v>
      </c>
      <c r="F5" t="s">
        <v>199</v>
      </c>
    </row>
    <row r="6" spans="1:6" x14ac:dyDescent="0.25">
      <c r="A6" t="s">
        <v>8</v>
      </c>
      <c r="B6" t="s">
        <v>12</v>
      </c>
      <c r="C6" t="s">
        <v>16</v>
      </c>
      <c r="D6" t="s">
        <v>49</v>
      </c>
      <c r="E6" t="s">
        <v>190</v>
      </c>
      <c r="F6" t="s">
        <v>200</v>
      </c>
    </row>
    <row r="7" spans="1:6" x14ac:dyDescent="0.25">
      <c r="B7" t="s">
        <v>13</v>
      </c>
      <c r="C7" t="s">
        <v>17</v>
      </c>
      <c r="D7" t="s">
        <v>50</v>
      </c>
      <c r="E7" t="s">
        <v>54</v>
      </c>
      <c r="F7" t="s">
        <v>201</v>
      </c>
    </row>
    <row r="8" spans="1:6" x14ac:dyDescent="0.25">
      <c r="C8" t="s">
        <v>18</v>
      </c>
      <c r="D8" t="s">
        <v>51</v>
      </c>
      <c r="E8" t="s">
        <v>55</v>
      </c>
      <c r="F8" t="s">
        <v>202</v>
      </c>
    </row>
    <row r="9" spans="1:6" x14ac:dyDescent="0.25">
      <c r="C9" t="s">
        <v>19</v>
      </c>
      <c r="E9" t="s">
        <v>56</v>
      </c>
    </row>
    <row r="10" spans="1:6" x14ac:dyDescent="0.25">
      <c r="C10" t="s">
        <v>20</v>
      </c>
      <c r="E10" t="s">
        <v>57</v>
      </c>
    </row>
    <row r="11" spans="1:6" x14ac:dyDescent="0.25">
      <c r="C11" t="s">
        <v>21</v>
      </c>
      <c r="E11" t="s">
        <v>58</v>
      </c>
    </row>
    <row r="12" spans="1:6" x14ac:dyDescent="0.25">
      <c r="C12" t="s">
        <v>22</v>
      </c>
      <c r="E12" t="s">
        <v>59</v>
      </c>
    </row>
    <row r="13" spans="1:6" x14ac:dyDescent="0.25">
      <c r="C13" t="s">
        <v>23</v>
      </c>
      <c r="E13" t="s">
        <v>60</v>
      </c>
    </row>
    <row r="14" spans="1:6" x14ac:dyDescent="0.25">
      <c r="C14" t="s">
        <v>24</v>
      </c>
      <c r="E14" t="s">
        <v>61</v>
      </c>
    </row>
    <row r="15" spans="1:6" x14ac:dyDescent="0.25">
      <c r="C15" t="s">
        <v>25</v>
      </c>
      <c r="E15" t="s">
        <v>62</v>
      </c>
    </row>
    <row r="16" spans="1:6" x14ac:dyDescent="0.25">
      <c r="C16" t="s">
        <v>26</v>
      </c>
      <c r="E16" t="s">
        <v>63</v>
      </c>
    </row>
    <row r="17" spans="3:5" x14ac:dyDescent="0.25">
      <c r="C17" t="s">
        <v>27</v>
      </c>
      <c r="E17" t="s">
        <v>64</v>
      </c>
    </row>
    <row r="18" spans="3:5" x14ac:dyDescent="0.25">
      <c r="C18" t="s">
        <v>43</v>
      </c>
      <c r="E18" t="s">
        <v>183</v>
      </c>
    </row>
    <row r="19" spans="3:5" x14ac:dyDescent="0.25">
      <c r="E19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AportacionesTOTALES</vt:lpstr>
      <vt:lpstr>RESULTADOS</vt:lpstr>
      <vt:lpstr>No tocar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Pérez</dc:creator>
  <cp:lastModifiedBy>Administrador</cp:lastModifiedBy>
  <cp:lastPrinted>2022-06-16T07:36:08Z</cp:lastPrinted>
  <dcterms:created xsi:type="dcterms:W3CDTF">2022-06-13T15:09:58Z</dcterms:created>
  <dcterms:modified xsi:type="dcterms:W3CDTF">2023-02-09T12:34:24Z</dcterms:modified>
</cp:coreProperties>
</file>